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48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本年一般公共预算支出预算表" sheetId="5" r:id="rId5"/>
    <sheet name="本年一般公共预算基本支出预算表" sheetId="6" r:id="rId6"/>
    <sheet name="本年“三公”经费支出预算表" sheetId="7" r:id="rId7"/>
    <sheet name="本年政府性基金预算支出预算表" sheetId="8" r:id="rId8"/>
    <sheet name="本年项目支出预算表" sheetId="9" r:id="rId9"/>
    <sheet name="本年国有资本经营预算支出预算表" sheetId="10" r:id="rId10"/>
  </sheets>
  <definedNames>
    <definedName name="_xlnm._FilterDatabase" localSheetId="0" hidden="1">收支预算总表!$A$6:$I$36</definedName>
    <definedName name="_xlnm.Print_Titles" localSheetId="8">本年项目支出预算表!$5:$7</definedName>
    <definedName name="_xlnm._FilterDatabase" localSheetId="8" hidden="1">本年项目支出预算表!$A$7:$U$259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<sst xmlns="http://schemas.openxmlformats.org/spreadsheetml/2006/main" count="991" uniqueCount="604">
  <si>
    <t>公开01表</t>
  </si>
  <si>
    <t>收支预算总表</t>
  </si>
  <si>
    <t>部门：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</si>
  <si>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</si>
  <si>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</si>
  <si>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</si>
  <si>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</si>
  <si>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</si>
  <si>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</si>
  <si>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</si>
  <si>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</si>
  <si>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</si>
  <si>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</si>
  <si>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</si>
  <si>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</si>
  <si>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</si>
  <si>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</si>
  <si>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</si>
  <si>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</si>
  <si>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</si>
  <si>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</si>
  <si>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</si>
  <si>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</si>
  <si>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</si>
  <si>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</si>
  <si>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</si>
  <si>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</si>
  <si>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</si>
  <si>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</si>
  <si>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</si>
  <si>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</si>
  <si>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</si>
  <si>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</si>
  <si>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</si>
  <si>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</si>
  <si>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</si>
  <si>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</si>
  <si>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</si>
  <si>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</si>
  <si>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</si>
  <si>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</si>
  <si>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</si>
  <si>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</si>
  <si>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</si>
  <si>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</si>
  <si>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</si>
  <si>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</si>
  <si>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</si>
  <si>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</si>
  <si>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</si>
  <si>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</si>
  <si>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</si>
  <si>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</si>
  <si>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</si>
  <si>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</si>
  <si>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</si>
  <si>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</si>
  <si>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</si>
  <si>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</si>
  <si>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</si>
  <si>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</si>
  <si>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</si>
  <si>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</si>
  <si>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</si>
  <si>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</si>
  <si>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</si>
  <si>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</si>
  <si>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</si>
  <si>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</si>
  <si>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</si>
  <si>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</si>
  <si>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</si>
  <si>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</si>
  <si>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</si>
  <si>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</si>
  <si>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怀化高新区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</si>
  <si>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</si>
  <si>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</si>
  <si>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</si>
  <si>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</si>
  <si>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</si>
  <si>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</si>
  <si>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</si>
  <si>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</si>
  <si>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</si>
  <si>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</si>
  <si>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</si>
  <si>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</si>
  <si>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</si>
  <si>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</si>
  <si>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</si>
  <si>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</si>
  <si>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</si>
  <si>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</si>
  <si>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</si>
  <si>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</si>
  <si>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</si>
  <si>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</si>
  <si>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</si>
  <si>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2010101</t>
  </si>
  <si>
    <t>行政运行</t>
  </si>
  <si>
    <t>2010102</t>
  </si>
  <si>
    <t>一般行政管理事务</t>
  </si>
  <si>
    <t>2010103</t>
  </si>
  <si>
    <t>机关服务</t>
  </si>
  <si>
    <t>2010203</t>
  </si>
  <si>
    <t>2010301</t>
  </si>
  <si>
    <t>2010302</t>
  </si>
  <si>
    <t>2010399</t>
  </si>
  <si>
    <t>其他政府办公厅（室）及相关机构事务支出</t>
  </si>
  <si>
    <t>2010402</t>
  </si>
  <si>
    <t>2010406</t>
  </si>
  <si>
    <t>社会事业发展规划</t>
  </si>
  <si>
    <t>2010499</t>
  </si>
  <si>
    <t>其他发展与改革事务支出</t>
  </si>
  <si>
    <t>2010505</t>
  </si>
  <si>
    <t>专项统计业务</t>
  </si>
  <si>
    <t>2010507</t>
  </si>
  <si>
    <t>专项普查活动</t>
  </si>
  <si>
    <t>2010602</t>
  </si>
  <si>
    <t>2010604</t>
  </si>
  <si>
    <t>预算改革业务</t>
  </si>
  <si>
    <t>2010605</t>
  </si>
  <si>
    <t>财政国库业务</t>
  </si>
  <si>
    <t>2010607</t>
  </si>
  <si>
    <t>信息化建设</t>
  </si>
  <si>
    <t>2010608</t>
  </si>
  <si>
    <t>财政委托业务支出</t>
  </si>
  <si>
    <t>2010699</t>
  </si>
  <si>
    <t>其他财政事务支出</t>
  </si>
  <si>
    <t>2010799</t>
  </si>
  <si>
    <t>其他税收事务支出</t>
  </si>
  <si>
    <t>2010899</t>
  </si>
  <si>
    <t>其他审计事务支出</t>
  </si>
  <si>
    <t>2011102</t>
  </si>
  <si>
    <t>2011199</t>
  </si>
  <si>
    <t>其他纪检监察事务支出</t>
  </si>
  <si>
    <t>2011308</t>
  </si>
  <si>
    <t>招商引资</t>
  </si>
  <si>
    <t>2012902</t>
  </si>
  <si>
    <t>2012906</t>
  </si>
  <si>
    <t>工会事务</t>
  </si>
  <si>
    <t>2012999</t>
  </si>
  <si>
    <t>其他群众团体事务支出</t>
  </si>
  <si>
    <t>2013102</t>
  </si>
  <si>
    <t>2013202</t>
  </si>
  <si>
    <t>2013302</t>
  </si>
  <si>
    <t>2013804</t>
  </si>
  <si>
    <t>市场主体管理</t>
  </si>
  <si>
    <t>2013805</t>
  </si>
  <si>
    <t>市场秩序执法</t>
  </si>
  <si>
    <t>2013815</t>
  </si>
  <si>
    <t>质量安全监管</t>
  </si>
  <si>
    <t>2013816</t>
  </si>
  <si>
    <t>食品安全监管</t>
  </si>
  <si>
    <t>2013899</t>
  </si>
  <si>
    <t>其他市场监督管理事务</t>
  </si>
  <si>
    <t>2019999</t>
  </si>
  <si>
    <t>其他一般公共服务支出</t>
  </si>
  <si>
    <t>2040202</t>
  </si>
  <si>
    <t>2049999</t>
  </si>
  <si>
    <t>其他公共安全支出</t>
  </si>
  <si>
    <t>2050201</t>
  </si>
  <si>
    <t>学前教育</t>
  </si>
  <si>
    <t>2059999</t>
  </si>
  <si>
    <t>其他教育支出</t>
  </si>
  <si>
    <t>2060199</t>
  </si>
  <si>
    <t>其他科学技术管理事务支出</t>
  </si>
  <si>
    <t>2060501</t>
  </si>
  <si>
    <t>机构运行</t>
  </si>
  <si>
    <t>2060502</t>
  </si>
  <si>
    <t>技术创新服务体系</t>
  </si>
  <si>
    <t>2069999</t>
  </si>
  <si>
    <t>其他科学技术支出</t>
  </si>
  <si>
    <t>2080104</t>
  </si>
  <si>
    <t>综合业务管理</t>
  </si>
  <si>
    <t>2080202</t>
  </si>
  <si>
    <t>2080799</t>
  </si>
  <si>
    <t>其他就业补助支出</t>
  </si>
  <si>
    <t>2081105</t>
  </si>
  <si>
    <t>残疾人就业</t>
  </si>
  <si>
    <t>2082899</t>
  </si>
  <si>
    <t>其他退役军人事务管理支出</t>
  </si>
  <si>
    <t>2100717</t>
  </si>
  <si>
    <t>计划生育服务</t>
  </si>
  <si>
    <t>2110102</t>
  </si>
  <si>
    <t>2110199</t>
  </si>
  <si>
    <t>其他环境保护管理事务支出</t>
  </si>
  <si>
    <t>2110203</t>
  </si>
  <si>
    <t>建设项目环评审查与监督</t>
  </si>
  <si>
    <t>2110299</t>
  </si>
  <si>
    <t>其他环境监测与监察支出</t>
  </si>
  <si>
    <t>2110301</t>
  </si>
  <si>
    <t>大气</t>
  </si>
  <si>
    <t>2110302</t>
  </si>
  <si>
    <t>水体</t>
  </si>
  <si>
    <t>2120104</t>
  </si>
  <si>
    <t>城管执法</t>
  </si>
  <si>
    <t>2120106</t>
  </si>
  <si>
    <t>工程建设管理</t>
  </si>
  <si>
    <t>2120109</t>
  </si>
  <si>
    <t>住宅建设与房地产市场监管</t>
  </si>
  <si>
    <t>2120201</t>
  </si>
  <si>
    <t>城乡社区规划与管理</t>
  </si>
  <si>
    <t>2120303</t>
  </si>
  <si>
    <t>小城镇基础设施建设</t>
  </si>
  <si>
    <t>2120399</t>
  </si>
  <si>
    <t>其他城乡社区公共设施支出</t>
  </si>
  <si>
    <t>2120501</t>
  </si>
  <si>
    <t>城乡社区环境卫生</t>
  </si>
  <si>
    <t>2120601</t>
  </si>
  <si>
    <t>建设市场管理与监督</t>
  </si>
  <si>
    <t>2129999</t>
  </si>
  <si>
    <t>其他城乡社区支出</t>
  </si>
  <si>
    <t>2130599</t>
  </si>
  <si>
    <t>其他巩固脱贫攻坚成果衔接乡村振兴支出</t>
  </si>
  <si>
    <t>2150805</t>
  </si>
  <si>
    <t>中小企业发展专项</t>
  </si>
  <si>
    <t>2150899</t>
  </si>
  <si>
    <t>其他支持中小企业发展和管理支出</t>
  </si>
  <si>
    <t>2159904</t>
  </si>
  <si>
    <t>技术改造支出</t>
  </si>
  <si>
    <t>2200102</t>
  </si>
  <si>
    <t>2200104</t>
  </si>
  <si>
    <t>自然资源规划及管理</t>
  </si>
  <si>
    <t>2200108</t>
  </si>
  <si>
    <t>自然资源行业业务管理</t>
  </si>
  <si>
    <t>2200112</t>
  </si>
  <si>
    <t>土地资源储备支出</t>
  </si>
  <si>
    <t>2200199</t>
  </si>
  <si>
    <t>其他自然资源事务支出</t>
  </si>
  <si>
    <t>2240102</t>
  </si>
  <si>
    <t>2240106</t>
  </si>
  <si>
    <t>安全监管</t>
  </si>
  <si>
    <t>2240108</t>
  </si>
  <si>
    <t>应急救援</t>
  </si>
  <si>
    <t>2240199</t>
  </si>
  <si>
    <t>其他应急管理支出</t>
  </si>
  <si>
    <t>2240299</t>
  </si>
  <si>
    <t>其他消防救援事务支出</t>
  </si>
  <si>
    <t>227</t>
  </si>
  <si>
    <t>预备费</t>
  </si>
  <si>
    <t>2299999</t>
  </si>
  <si>
    <t>其他支出</t>
  </si>
  <si>
    <t>2320399</t>
  </si>
  <si>
    <t>地方政府其他一般债务付息支出</t>
  </si>
  <si>
    <t>合计：</t>
  </si>
  <si>
    <t>公开06表</t>
  </si>
  <si>
    <t>本年一般公共预算基本支出预算表</t>
  </si>
  <si>
    <t>部门预算支出经济分类科目</t>
  </si>
  <si>
    <t>本年一般公共预算基本支出</t>
  </si>
  <si>
    <t>50102</t>
  </si>
  <si>
    <t>社会保障缴费</t>
  </si>
  <si>
    <t>50199</t>
  </si>
  <si>
    <t>其他工资福利支出</t>
  </si>
  <si>
    <t>50201</t>
  </si>
  <si>
    <t>办公经费</t>
  </si>
  <si>
    <t>50204</t>
  </si>
  <si>
    <t>专用材料购置费</t>
  </si>
  <si>
    <t>50206</t>
  </si>
  <si>
    <t>公务接待费</t>
  </si>
  <si>
    <t>50207</t>
  </si>
  <si>
    <t>因公出国（境）费用</t>
  </si>
  <si>
    <t>50209</t>
  </si>
  <si>
    <t>维修（护）费</t>
  </si>
  <si>
    <t>50306</t>
  </si>
  <si>
    <t>设备购置</t>
  </si>
  <si>
    <t>50501</t>
  </si>
  <si>
    <t>工资福利支出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</si>
  <si>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</si>
  <si>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</si>
  <si>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</si>
  <si>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</si>
  <si>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</si>
  <si>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</si>
  <si>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</si>
  <si>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</si>
  <si>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</si>
  <si>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</si>
  <si>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</si>
  <si>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101001</t>
  </si>
  <si>
    <t>财政局</t>
  </si>
  <si>
    <t>102001</t>
  </si>
  <si>
    <t>组织工作局</t>
  </si>
  <si>
    <t>104001</t>
  </si>
  <si>
    <t>办公室</t>
  </si>
  <si>
    <t>108001</t>
  </si>
  <si>
    <t>城市公共服务中心</t>
  </si>
  <si>
    <t>110001</t>
  </si>
  <si>
    <t>纪工委、监工委</t>
  </si>
  <si>
    <t>111001</t>
  </si>
  <si>
    <t>建设规划局</t>
  </si>
  <si>
    <t>112001</t>
  </si>
  <si>
    <t>高新技术和和产业发展局</t>
  </si>
  <si>
    <t>113001</t>
  </si>
  <si>
    <t>科学技术专项工作</t>
  </si>
  <si>
    <t>115001</t>
  </si>
  <si>
    <t>派出所</t>
  </si>
  <si>
    <t>116001</t>
  </si>
  <si>
    <t>平安创建专项工作</t>
  </si>
  <si>
    <t>117001</t>
  </si>
  <si>
    <t>财政评审专项工作</t>
  </si>
  <si>
    <t>118001</t>
  </si>
  <si>
    <t>社会事务局</t>
  </si>
  <si>
    <t>119001</t>
  </si>
  <si>
    <t>市市场监督管理局直属一局</t>
  </si>
  <si>
    <t>120001</t>
  </si>
  <si>
    <t>市生态环境局高新区分局</t>
  </si>
  <si>
    <t>121001</t>
  </si>
  <si>
    <t>市自然资源规划局高新区分局</t>
  </si>
  <si>
    <t>126001</t>
  </si>
  <si>
    <t>安全生产监督管理专项工作</t>
  </si>
  <si>
    <t>128001</t>
  </si>
  <si>
    <t>政务服务中心（优化办）</t>
  </si>
  <si>
    <t>129001</t>
  </si>
  <si>
    <t>综合行政执法大队</t>
  </si>
  <si>
    <t>139001</t>
  </si>
  <si>
    <t>内审专项工作</t>
  </si>
  <si>
    <t>140001</t>
  </si>
  <si>
    <t>创新创业服务中心</t>
  </si>
  <si>
    <t>141001</t>
  </si>
  <si>
    <t>宣传专项工作</t>
  </si>
  <si>
    <t>142001</t>
  </si>
  <si>
    <t>督查专项工作</t>
  </si>
  <si>
    <t>公开08表</t>
  </si>
  <si>
    <t>本年政府性基金预算支出预算表</t>
  </si>
  <si>
    <t>本年政府性基金预算支出</t>
  </si>
  <si>
    <t>2120801</t>
  </si>
  <si>
    <t>征地和拆迁补偿支出</t>
  </si>
  <si>
    <t>2120802</t>
  </si>
  <si>
    <t>土地开发支出</t>
  </si>
  <si>
    <t>2120805</t>
  </si>
  <si>
    <t>补助被征地农民支出</t>
  </si>
  <si>
    <t>2121401</t>
  </si>
  <si>
    <t>污水处理设施建设和运营</t>
  </si>
  <si>
    <t>2310431</t>
  </si>
  <si>
    <t>土地储备专项债券还本支出</t>
  </si>
  <si>
    <t>2320498</t>
  </si>
  <si>
    <t>其他地方自行试点项目收益专项债券付息支出</t>
  </si>
  <si>
    <t>2320499</t>
  </si>
  <si>
    <t>其他政府性基金债务付息支出</t>
  </si>
  <si>
    <t>注：本表反映部门本年度政府性基金预算财政拨款收入、支出及结转和结余情况。</t>
  </si>
  <si>
    <t>注：当此表数据为0或空时，即本部门无此项支出，因此表中无数据。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</si>
  <si>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</si>
  <si>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</si>
  <si>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</si>
  <si>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</si>
  <si>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</si>
  <si>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</si>
  <si>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</si>
  <si>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</si>
  <si>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</si>
  <si>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</si>
  <si>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</si>
  <si>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</si>
  <si>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</si>
  <si>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</si>
  <si>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工资性支出</t>
  </si>
  <si>
    <t>管委会</t>
  </si>
  <si>
    <t>交通补贴</t>
  </si>
  <si>
    <t>临聘人员工资</t>
  </si>
  <si>
    <t>国家税务总局中方县税务局</t>
  </si>
  <si>
    <t>临聘人员工资—劳务派遣人员</t>
  </si>
  <si>
    <t>其他人员效益</t>
  </si>
  <si>
    <t>人员经费预留</t>
  </si>
  <si>
    <t>社会保险缴费</t>
  </si>
  <si>
    <t>医疗补助</t>
  </si>
  <si>
    <t>餐补</t>
  </si>
  <si>
    <t>住房公积金</t>
  </si>
  <si>
    <t>人员类 汇总</t>
  </si>
  <si>
    <t>公用经费 汇总</t>
  </si>
  <si>
    <t>“互联网+监督”平台维护费</t>
  </si>
  <si>
    <t>“廉政文化进园区”工作经费</t>
  </si>
  <si>
    <t>“清廉单元”建设工作经费</t>
  </si>
  <si>
    <t>安全生产举报奖励</t>
  </si>
  <si>
    <t>安全生产考核奖励</t>
  </si>
  <si>
    <t>安全生产专项经费</t>
  </si>
  <si>
    <t>办案经费</t>
  </si>
  <si>
    <t>保密工作经费</t>
  </si>
  <si>
    <t>财税征管经费</t>
  </si>
  <si>
    <t>财税综合信息平台建设</t>
  </si>
  <si>
    <t>财政信息化平台建设</t>
  </si>
  <si>
    <t>产业基金及债务管理经费</t>
  </si>
  <si>
    <t>创建空气二级达标区域工作经费</t>
  </si>
  <si>
    <t>打击传销工作经费</t>
  </si>
  <si>
    <t>打假维权办案与差旅费</t>
  </si>
  <si>
    <t>档案管理经费</t>
  </si>
  <si>
    <t>档案整理费</t>
  </si>
  <si>
    <t>发展方向区划定专项工作经费</t>
  </si>
  <si>
    <t>法务工作经费</t>
  </si>
  <si>
    <t>防汛抗旱值班补贴</t>
  </si>
  <si>
    <t>孵化器管理工作经费</t>
  </si>
  <si>
    <t>妇联专项经费</t>
  </si>
  <si>
    <t>妇委会专项经费</t>
  </si>
  <si>
    <t>干部职工纪检监察工作培训费</t>
  </si>
  <si>
    <t>工商前置改革专项工作经费</t>
  </si>
  <si>
    <t>工作经费</t>
  </si>
  <si>
    <t>国库管理工作经费</t>
  </si>
  <si>
    <t>国资管理经费</t>
  </si>
  <si>
    <t>后盾单位支出乡村振兴项目建设</t>
  </si>
  <si>
    <t>火炬统计工作经费</t>
  </si>
  <si>
    <t>纪检经费</t>
  </si>
  <si>
    <t>纪检联络员培训费</t>
  </si>
  <si>
    <t>技术改造税收增量奖补暨湖南省制造强省专项资金项目验收经费</t>
  </si>
  <si>
    <t>绩效评价工作经费</t>
  </si>
  <si>
    <t>监察工作经费</t>
  </si>
  <si>
    <t>建设安全生产专项经费</t>
  </si>
  <si>
    <t>金融办专项工作经费</t>
  </si>
  <si>
    <t>经济运行专项经费</t>
  </si>
  <si>
    <t>警示教育活动经费</t>
  </si>
  <si>
    <t>开发区协会经费</t>
  </si>
  <si>
    <t>科技创新工作经费</t>
  </si>
  <si>
    <t>科协工作经费</t>
  </si>
  <si>
    <t>廉政档案经费</t>
  </si>
  <si>
    <t>民警及巡逻队服装、被装添置费</t>
  </si>
  <si>
    <t>民警学习、培训资料费</t>
  </si>
  <si>
    <t>内审工作经费</t>
  </si>
  <si>
    <t>培训工作经费</t>
  </si>
  <si>
    <t>平安建设</t>
  </si>
  <si>
    <t>评审专项经费</t>
  </si>
  <si>
    <t>普法宣传、民调资金、学习考察经费、反邪教经费</t>
  </si>
  <si>
    <t>企业和商标注册工作经费</t>
  </si>
  <si>
    <t>企业培育经费</t>
  </si>
  <si>
    <t>人口和计划生育工作经费</t>
  </si>
  <si>
    <t>人员培训</t>
  </si>
  <si>
    <t>扫黑除恶、禁毒专项工作经费</t>
  </si>
  <si>
    <t>食品药品法治与科普宣传工作经费</t>
  </si>
  <si>
    <t>食品质量监管抽查工作经费</t>
  </si>
  <si>
    <t>市场监督管理工作经费</t>
  </si>
  <si>
    <t>特情耳目特别业务费</t>
  </si>
  <si>
    <t>特种设备安全管理和宣传教育工作经费</t>
  </si>
  <si>
    <t>统计专项经费</t>
  </si>
  <si>
    <t>土地报批工作经费</t>
  </si>
  <si>
    <t>团委活动及团支部建设费用</t>
  </si>
  <si>
    <t>网络管理经费及网站维护费</t>
  </si>
  <si>
    <t>网络建设经费</t>
  </si>
  <si>
    <t>未休假报酬</t>
  </si>
  <si>
    <t>乡村振兴工作经费</t>
  </si>
  <si>
    <t>项目申报费</t>
  </si>
  <si>
    <t>消费者权益保护工作经费</t>
  </si>
  <si>
    <t>协助办案费</t>
  </si>
  <si>
    <t>信访工作经费</t>
  </si>
  <si>
    <t>信访救助专项经费</t>
  </si>
  <si>
    <t>宣传工作经费</t>
  </si>
  <si>
    <t>宣传培训费</t>
  </si>
  <si>
    <t>宣传资料费</t>
  </si>
  <si>
    <t>巡更系统、警用装备添置及维护</t>
  </si>
  <si>
    <t>巡逻车运行费</t>
  </si>
  <si>
    <t>严打整治</t>
  </si>
  <si>
    <t>移动办公信息化平台建设经费</t>
  </si>
  <si>
    <t>优化营商环境专项工作经费</t>
  </si>
  <si>
    <t>预算编制经费</t>
  </si>
  <si>
    <t>园区干部职工意外险及妇女险</t>
  </si>
  <si>
    <t>园区人事工作经费</t>
  </si>
  <si>
    <t>园区专项发展资金</t>
  </si>
  <si>
    <t>造价评审工作经费</t>
  </si>
  <si>
    <t>政府采购工作经费</t>
  </si>
  <si>
    <t>政府采购平台建设</t>
  </si>
  <si>
    <t>执法办案区、宣传橱窗维修及空调清洗</t>
  </si>
  <si>
    <t>值班经费</t>
  </si>
  <si>
    <t>职工健康检查</t>
  </si>
  <si>
    <t>智慧公安派出所建设</t>
  </si>
  <si>
    <t>重点工程专项整治</t>
  </si>
  <si>
    <t>重点项目工作经费</t>
  </si>
  <si>
    <t>重要工业产品监督抽查工作经费</t>
  </si>
  <si>
    <t>专案专项经费</t>
  </si>
  <si>
    <t>其他运转类 汇总</t>
  </si>
  <si>
    <t>“八一”建军节慰问经费</t>
  </si>
  <si>
    <t>“互联网+政务服务”系统网站建设运营专项经费</t>
  </si>
  <si>
    <t>“五好”园区创建经费</t>
  </si>
  <si>
    <t>“五夷芯”等园区相关案件经费</t>
  </si>
  <si>
    <t>OA系统</t>
  </si>
  <si>
    <t>安全生产示范乡镇创建对口帮扶</t>
  </si>
  <si>
    <t>安置区维护费</t>
  </si>
  <si>
    <t>百家节约用地企业、百个节地高效案例专项工作经费</t>
  </si>
  <si>
    <t>办公楼维修</t>
  </si>
  <si>
    <t>办公设备</t>
  </si>
  <si>
    <t>包保责任制日常调度工作</t>
  </si>
  <si>
    <t>补污水处理厂所缴土地使用税</t>
  </si>
  <si>
    <t>怀化天源污水处理投资有限公司</t>
  </si>
  <si>
    <t>补污水处理厂污水处理费</t>
  </si>
  <si>
    <t>不动产登记数据运营维护费</t>
  </si>
  <si>
    <t>残疾人就业保障金</t>
  </si>
  <si>
    <t>测绘专项工作经费</t>
  </si>
  <si>
    <t>产业发展专项资金</t>
  </si>
  <si>
    <t>偿债准备金</t>
  </si>
  <si>
    <t>城管车运行费</t>
  </si>
  <si>
    <t>村民桶装饮用水</t>
  </si>
  <si>
    <t>党建工作经费-非公</t>
  </si>
  <si>
    <t>机关党委、综合党委</t>
  </si>
  <si>
    <t>党建工作经费-机关</t>
  </si>
  <si>
    <t>调区扩区费用</t>
  </si>
  <si>
    <t>督查经费</t>
  </si>
  <si>
    <t>房产管理系统运行费</t>
  </si>
  <si>
    <t>福利费用</t>
  </si>
  <si>
    <t>工会委员会</t>
  </si>
  <si>
    <t>高新区调扩区环评编制费</t>
  </si>
  <si>
    <t>高新区控制性详细规划编制专项工作经费</t>
  </si>
  <si>
    <t>高新区生态环境第三方治理服务费</t>
  </si>
  <si>
    <t>高新区生态环境信息化平台运维费</t>
  </si>
  <si>
    <t>高新区生态环境信息平台建设经费</t>
  </si>
  <si>
    <t>高堰路至竹田三段合一工程高新区段项目</t>
  </si>
  <si>
    <t>工会活动经费</t>
  </si>
  <si>
    <t>公车租赁</t>
  </si>
  <si>
    <t>公用设施清洗、保洁及环卫劳务费</t>
  </si>
  <si>
    <t>规划修编与审批专项经费</t>
  </si>
  <si>
    <t>怀化高新技术产业开发区环境质量现状监测及执法监督性监测费</t>
  </si>
  <si>
    <t>怀化高新技术产业开发区突发环境事件应急预案修编</t>
  </si>
  <si>
    <t>环境影响报告书专家评审费</t>
  </si>
  <si>
    <t>环卫清扫、绿化养护市场运行一体化</t>
  </si>
  <si>
    <t>基础设施建设</t>
  </si>
  <si>
    <t>怀化高新产业投资发展集团有限公司</t>
  </si>
  <si>
    <t>基准地价</t>
  </si>
  <si>
    <t>监控室电费</t>
  </si>
  <si>
    <t>节假日加班费</t>
  </si>
  <si>
    <t>金融平台建设工作经费</t>
  </si>
  <si>
    <t>经济普查工作经费</t>
  </si>
  <si>
    <t>科技发展专项资金</t>
  </si>
  <si>
    <t>空气自动站运维费</t>
  </si>
  <si>
    <t>垃圾中转站</t>
  </si>
  <si>
    <t>两队一室建设</t>
  </si>
  <si>
    <t>临时供水、供电工程项目维护费</t>
  </si>
  <si>
    <t>民政经费</t>
  </si>
  <si>
    <t>农民工工资周转金</t>
  </si>
  <si>
    <t>平台建设工作经费</t>
  </si>
  <si>
    <t>企业破产援助资金</t>
  </si>
  <si>
    <t>企业上市辅导经费</t>
  </si>
  <si>
    <t>企业统计人员工作补贴</t>
  </si>
  <si>
    <t>前期运营费</t>
  </si>
  <si>
    <t>怀化高创产业投资集团有限公司</t>
  </si>
  <si>
    <t>清理以前年度污水处理费欠款</t>
  </si>
  <si>
    <t>人社工作经费</t>
  </si>
  <si>
    <t>人行专项经费</t>
  </si>
  <si>
    <t>人民银行</t>
  </si>
  <si>
    <t>三城同创宣传费</t>
  </si>
  <si>
    <t>社区活动经费</t>
  </si>
  <si>
    <t>生活垃圾分类</t>
  </si>
  <si>
    <t>生态环境保护督查工作经费</t>
  </si>
  <si>
    <t>施工图审查费</t>
  </si>
  <si>
    <t>市政电费</t>
  </si>
  <si>
    <t>市政水费</t>
  </si>
  <si>
    <t>市政维护费</t>
  </si>
  <si>
    <t>市政污水管网维护费</t>
  </si>
  <si>
    <t>纾困增效工作经费</t>
  </si>
  <si>
    <t>税征经费</t>
  </si>
  <si>
    <t>谈话室建设</t>
  </si>
  <si>
    <t>天网工程建设经费</t>
  </si>
  <si>
    <t>土地集约节约利用评价</t>
  </si>
  <si>
    <t>卫片执法检查</t>
  </si>
  <si>
    <t>文教卫</t>
  </si>
  <si>
    <t>物管费</t>
  </si>
  <si>
    <t>项目申报专项经费</t>
  </si>
  <si>
    <t>项目资金</t>
  </si>
  <si>
    <t>怀化国家农业科技园区投资管理有限公司</t>
  </si>
  <si>
    <t>怀化市医药健康产业园投资开发有限公司</t>
  </si>
  <si>
    <t>消防管理工作经费</t>
  </si>
  <si>
    <t>消防站运行经费</t>
  </si>
  <si>
    <t>信息化建设及维护</t>
  </si>
  <si>
    <t>信用体系建设工作经费</t>
  </si>
  <si>
    <t>修建性详细规划技术论证专家评审费</t>
  </si>
  <si>
    <t>巡逻队加班补助</t>
  </si>
  <si>
    <t>应急指挥中心视频会议室宽带</t>
  </si>
  <si>
    <t>营造节假日气氛专项经费</t>
  </si>
  <si>
    <t>优化迎商环境专项经费</t>
  </si>
  <si>
    <t>园林绿化维护及补植</t>
  </si>
  <si>
    <t>园区餐厨垃圾清运费</t>
  </si>
  <si>
    <t>园区发展专项工作经费</t>
  </si>
  <si>
    <t>园区企业奖励经费</t>
  </si>
  <si>
    <t>招商会议室装修</t>
  </si>
  <si>
    <t>招商合作局</t>
  </si>
  <si>
    <t>招商引资工作经费</t>
  </si>
  <si>
    <t>招商引资招待工作经费</t>
  </si>
  <si>
    <t>征拆工作经费</t>
  </si>
  <si>
    <t>安置专项工作</t>
  </si>
  <si>
    <t>蒸汽供热补贴</t>
  </si>
  <si>
    <t>政府存量置换债券一般债利息</t>
  </si>
  <si>
    <t>怀化市财政局</t>
  </si>
  <si>
    <t>执法建设费</t>
  </si>
  <si>
    <t>制服及装备添置费</t>
  </si>
  <si>
    <t>智慧城管监控升级改造</t>
  </si>
  <si>
    <t>智慧城管运行费</t>
  </si>
  <si>
    <t>重点项目专项支出</t>
  </si>
  <si>
    <t>驻点招商工作经费</t>
  </si>
  <si>
    <t>专网费</t>
  </si>
  <si>
    <t>子恩幼儿园资产收购资金</t>
  </si>
  <si>
    <t>中方子恩幼儿园</t>
  </si>
  <si>
    <t>综合行政执法管理经费</t>
  </si>
  <si>
    <t>综合指挥室建设</t>
  </si>
  <si>
    <t>过渡费</t>
  </si>
  <si>
    <t>其他政府性基金债务还本支出</t>
  </si>
  <si>
    <t>其他政府性资金债务付息支出</t>
  </si>
  <si>
    <t>土地储备专项资金</t>
  </si>
  <si>
    <t>土地储备中心</t>
  </si>
  <si>
    <t>污水处理设施建设及运营</t>
  </si>
  <si>
    <t>特定目标类 汇总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</si>
  <si>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</si>
  <si>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本年国有资本经营预算支出预算表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</si>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</sst>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0%"/>
  </numFmts>
  <fonts count="39">
    <font>
      <sz val="11"/>
      <color indexed="8"/>
      <name val="宋体"/>
      <charset val="1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1"/>
      <name val="仿宋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0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43" fontId="0" fillId="0" borderId="5" xfId="0" applyNumberFormat="1" applyFont="1" applyBorder="1">
      <alignment vertical="center"/>
    </xf>
    <xf numFmtId="43" fontId="0" fillId="0" borderId="5" xfId="0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" fontId="11" fillId="0" borderId="11" xfId="0" applyNumberFormat="1" applyFont="1" applyBorder="1" applyAlignment="1">
      <alignment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vertical="center" wrapText="1"/>
    </xf>
    <xf numFmtId="4" fontId="10" fillId="0" borderId="11" xfId="0" applyNumberFormat="1" applyFont="1" applyBorder="1" applyAlignment="1">
      <alignment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horizontal="left" vertical="center" wrapText="1"/>
    </xf>
    <xf numFmtId="176" fontId="11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3" fontId="0" fillId="0" borderId="0" xfId="0" applyNumberFormat="1" applyFo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10" fontId="0" fillId="0" borderId="0" xfId="3" applyNumberFormat="1" applyFont="1">
      <alignment vertical="center"/>
    </xf>
    <xf numFmtId="177" fontId="0" fillId="0" borderId="0" xfId="3" applyNumberFormat="1" applyFont="1">
      <alignment vertical="center"/>
    </xf>
    <xf numFmtId="0" fontId="8" fillId="0" borderId="13" xfId="0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C13" sqref="C13"/>
    </sheetView>
  </sheetViews>
  <sheetFormatPr defaultColWidth="10" defaultRowHeight="13.5" outlineLevelCol="5"/>
  <cols>
    <col min="1" max="1" width="31.6166666666667" customWidth="1"/>
    <col min="2" max="2" width="29.125" customWidth="1"/>
    <col min="3" max="3" width="32" customWidth="1"/>
    <col min="4" max="4" width="31.075" customWidth="1"/>
    <col min="5" max="5" width="9.76666666666667" customWidth="1"/>
    <col min="6" max="6" width="12.625"/>
    <col min="8" max="8" width="18.25" style="92"/>
  </cols>
  <sheetData>
    <row r="1" spans="1:4">
      <c r="A1" s="24" t="s">
        <v>0</v>
      </c>
      <c r="B1" s="24"/>
      <c r="C1" s="24"/>
      <c r="D1" s="24"/>
    </row>
    <row r="2" ht="24" customHeight="1" spans="1:4">
      <c r="A2" s="27" t="s">
        <v>1</v>
      </c>
      <c r="B2" s="27"/>
      <c r="C2" s="27"/>
      <c r="D2" s="27"/>
    </row>
    <row r="3" ht="23" customHeight="1" spans="1:4">
      <c r="A3" s="93" t="s">
        <v>2</v>
      </c>
      <c r="B3" s="93"/>
      <c r="C3" s="93"/>
      <c r="D3" s="93"/>
    </row>
    <row r="4" spans="4:4">
      <c r="D4" s="94" t="s">
        <v>3</v>
      </c>
    </row>
    <row r="5" ht="28.45" customHeight="1" spans="1:4">
      <c r="A5" s="95" t="s">
        <v>4</v>
      </c>
      <c r="B5" s="95"/>
      <c r="C5" s="96" t="s">
        <v>5</v>
      </c>
      <c r="D5" s="97"/>
    </row>
    <row r="6" ht="31.05" customHeight="1" spans="1:4">
      <c r="A6" s="79" t="s">
        <v>6</v>
      </c>
      <c r="B6" s="79" t="s">
        <v>7</v>
      </c>
      <c r="C6" s="98" t="s">
        <v>6</v>
      </c>
      <c r="D6" s="99" t="s">
        <v>7</v>
      </c>
    </row>
    <row r="7" ht="22.8" customHeight="1" spans="1:6">
      <c r="A7" s="81" t="s">
        <v>8</v>
      </c>
      <c r="B7" s="83">
        <v>84540</v>
      </c>
      <c r="C7" s="100" t="s">
        <v>9</v>
      </c>
      <c r="D7" s="84">
        <v>12974</v>
      </c>
      <c r="F7" s="101"/>
    </row>
    <row r="8" ht="22.8" customHeight="1" spans="1:4">
      <c r="A8" s="81" t="s">
        <v>10</v>
      </c>
      <c r="B8" s="83"/>
      <c r="C8" s="100" t="s">
        <v>11</v>
      </c>
      <c r="D8" s="84"/>
    </row>
    <row r="9" ht="22.8" customHeight="1" spans="1:4">
      <c r="A9" s="81" t="s">
        <v>12</v>
      </c>
      <c r="B9" s="83"/>
      <c r="C9" s="100" t="s">
        <v>13</v>
      </c>
      <c r="D9" s="84"/>
    </row>
    <row r="10" ht="22.8" customHeight="1" spans="1:6">
      <c r="A10" s="81" t="s">
        <v>14</v>
      </c>
      <c r="B10" s="83"/>
      <c r="C10" s="100" t="s">
        <v>15</v>
      </c>
      <c r="D10" s="84">
        <v>229</v>
      </c>
      <c r="F10" s="101"/>
    </row>
    <row r="11" ht="22.8" customHeight="1" spans="1:6">
      <c r="A11" s="81" t="s">
        <v>16</v>
      </c>
      <c r="B11" s="83"/>
      <c r="C11" s="100" t="s">
        <v>17</v>
      </c>
      <c r="D11" s="84">
        <v>160</v>
      </c>
      <c r="F11" s="101"/>
    </row>
    <row r="12" ht="22.8" customHeight="1" spans="1:6">
      <c r="A12" s="81" t="s">
        <v>18</v>
      </c>
      <c r="B12" s="83"/>
      <c r="C12" s="100" t="s">
        <v>19</v>
      </c>
      <c r="D12" s="84">
        <v>2016</v>
      </c>
      <c r="F12" s="101"/>
    </row>
    <row r="13" ht="22.8" customHeight="1" spans="1:4">
      <c r="A13" s="81" t="s">
        <v>20</v>
      </c>
      <c r="B13" s="83"/>
      <c r="C13" s="100" t="s">
        <v>21</v>
      </c>
      <c r="D13" s="84"/>
    </row>
    <row r="14" ht="22.8" customHeight="1" spans="1:6">
      <c r="A14" s="81"/>
      <c r="B14" s="81"/>
      <c r="C14" s="100" t="s">
        <v>22</v>
      </c>
      <c r="D14" s="84">
        <v>80</v>
      </c>
      <c r="F14" s="101"/>
    </row>
    <row r="15" ht="22.8" customHeight="1" spans="1:4">
      <c r="A15" s="81"/>
      <c r="B15" s="81"/>
      <c r="C15" s="100" t="s">
        <v>23</v>
      </c>
      <c r="D15" s="84"/>
    </row>
    <row r="16" ht="22.8" customHeight="1" spans="1:6">
      <c r="A16" s="81"/>
      <c r="B16" s="81"/>
      <c r="C16" s="100" t="s">
        <v>24</v>
      </c>
      <c r="D16" s="84">
        <v>2</v>
      </c>
      <c r="F16" s="102"/>
    </row>
    <row r="17" ht="22.8" customHeight="1" spans="1:6">
      <c r="A17" s="81"/>
      <c r="B17" s="81"/>
      <c r="C17" s="100" t="s">
        <v>25</v>
      </c>
      <c r="D17" s="84">
        <v>1310</v>
      </c>
      <c r="F17" s="101"/>
    </row>
    <row r="18" ht="22.8" customHeight="1" spans="1:6">
      <c r="A18" s="81"/>
      <c r="B18" s="81"/>
      <c r="C18" s="100" t="s">
        <v>26</v>
      </c>
      <c r="D18" s="84">
        <v>23455</v>
      </c>
      <c r="F18" s="101"/>
    </row>
    <row r="19" ht="22.8" customHeight="1" spans="1:6">
      <c r="A19" s="81"/>
      <c r="B19" s="81"/>
      <c r="C19" s="100" t="s">
        <v>27</v>
      </c>
      <c r="D19" s="84">
        <v>40</v>
      </c>
      <c r="F19" s="101"/>
    </row>
    <row r="20" ht="22.8" customHeight="1" spans="1:4">
      <c r="A20" s="81"/>
      <c r="B20" s="81"/>
      <c r="C20" s="100" t="s">
        <v>28</v>
      </c>
      <c r="D20" s="84"/>
    </row>
    <row r="21" ht="22.8" customHeight="1" spans="1:6">
      <c r="A21" s="81"/>
      <c r="B21" s="81"/>
      <c r="C21" s="100" t="s">
        <v>29</v>
      </c>
      <c r="D21" s="84">
        <v>37083</v>
      </c>
      <c r="F21" s="101"/>
    </row>
    <row r="22" ht="22.8" customHeight="1" spans="1:4">
      <c r="A22" s="81"/>
      <c r="B22" s="81"/>
      <c r="C22" s="100" t="s">
        <v>30</v>
      </c>
      <c r="D22" s="84"/>
    </row>
    <row r="23" ht="22.8" customHeight="1" spans="1:4">
      <c r="A23" s="81"/>
      <c r="B23" s="81"/>
      <c r="C23" s="100" t="s">
        <v>31</v>
      </c>
      <c r="D23" s="84"/>
    </row>
    <row r="24" ht="22.8" customHeight="1" spans="1:4">
      <c r="A24" s="81"/>
      <c r="B24" s="81"/>
      <c r="C24" s="100" t="s">
        <v>32</v>
      </c>
      <c r="D24" s="84"/>
    </row>
    <row r="25" ht="22.8" customHeight="1" spans="1:6">
      <c r="A25" s="81"/>
      <c r="B25" s="81"/>
      <c r="C25" s="100" t="s">
        <v>33</v>
      </c>
      <c r="D25" s="84">
        <v>293</v>
      </c>
      <c r="F25" s="101"/>
    </row>
    <row r="26" ht="22.8" customHeight="1" spans="1:4">
      <c r="A26" s="81"/>
      <c r="B26" s="81"/>
      <c r="C26" s="100" t="s">
        <v>34</v>
      </c>
      <c r="D26" s="84"/>
    </row>
    <row r="27" ht="22.8" customHeight="1" spans="1:4">
      <c r="A27" s="81"/>
      <c r="B27" s="81"/>
      <c r="C27" s="100" t="s">
        <v>35</v>
      </c>
      <c r="D27" s="84"/>
    </row>
    <row r="28" ht="22.8" customHeight="1" spans="1:4">
      <c r="A28" s="81"/>
      <c r="B28" s="81"/>
      <c r="C28" s="100" t="s">
        <v>36</v>
      </c>
      <c r="D28" s="84"/>
    </row>
    <row r="29" ht="22.8" customHeight="1" spans="1:6">
      <c r="A29" s="81"/>
      <c r="B29" s="81"/>
      <c r="C29" s="100" t="s">
        <v>37</v>
      </c>
      <c r="D29" s="84">
        <v>698</v>
      </c>
      <c r="F29" s="101"/>
    </row>
    <row r="30" ht="22.8" customHeight="1" spans="1:6">
      <c r="A30" s="81"/>
      <c r="B30" s="81"/>
      <c r="C30" s="100" t="s">
        <v>38</v>
      </c>
      <c r="D30" s="84">
        <v>200</v>
      </c>
      <c r="F30" s="101"/>
    </row>
    <row r="31" ht="22.8" customHeight="1" spans="1:6">
      <c r="A31" s="81"/>
      <c r="B31" s="81"/>
      <c r="C31" s="100" t="s">
        <v>39</v>
      </c>
      <c r="D31" s="84">
        <v>1000</v>
      </c>
      <c r="F31" s="101"/>
    </row>
    <row r="32" ht="22.8" customHeight="1" spans="1:4">
      <c r="A32" s="81"/>
      <c r="B32" s="81"/>
      <c r="C32" s="100" t="s">
        <v>40</v>
      </c>
      <c r="D32" s="84"/>
    </row>
    <row r="33" ht="22.8" customHeight="1" spans="1:4">
      <c r="A33" s="81"/>
      <c r="B33" s="81"/>
      <c r="C33" s="100" t="s">
        <v>41</v>
      </c>
      <c r="D33" s="84"/>
    </row>
    <row r="34" ht="22.8" customHeight="1" spans="1:6">
      <c r="A34" s="81"/>
      <c r="B34" s="81"/>
      <c r="C34" s="100" t="s">
        <v>42</v>
      </c>
      <c r="D34" s="84">
        <v>5000</v>
      </c>
      <c r="F34" s="101"/>
    </row>
    <row r="35" ht="22.8" customHeight="1" spans="1:4">
      <c r="A35" s="81"/>
      <c r="B35" s="81"/>
      <c r="C35" s="100" t="s">
        <v>43</v>
      </c>
      <c r="D35" s="84"/>
    </row>
    <row r="36" ht="22.8" customHeight="1" spans="1:4">
      <c r="A36" s="81"/>
      <c r="B36" s="81"/>
      <c r="C36" s="100" t="s">
        <v>44</v>
      </c>
      <c r="D36" s="84"/>
    </row>
    <row r="37" ht="22.8" customHeight="1" spans="1:4">
      <c r="A37" s="81"/>
      <c r="B37" s="81"/>
      <c r="C37" s="103"/>
      <c r="D37" s="84"/>
    </row>
    <row r="38" ht="26.7" customHeight="1" spans="1:4">
      <c r="A38" s="81"/>
      <c r="B38" s="81"/>
      <c r="C38" s="100"/>
      <c r="D38" s="84"/>
    </row>
    <row r="39" ht="21.15" customHeight="1" spans="1:4">
      <c r="A39" s="80" t="s">
        <v>45</v>
      </c>
      <c r="B39" s="104">
        <v>84540</v>
      </c>
      <c r="C39" s="105" t="s">
        <v>46</v>
      </c>
      <c r="D39" s="106">
        <f>SUM(D7:D37)</f>
        <v>84540</v>
      </c>
    </row>
    <row r="40" ht="21.15" customHeight="1" spans="1:4">
      <c r="A40" s="107" t="s">
        <v>47</v>
      </c>
      <c r="B40" s="83"/>
      <c r="C40" s="108" t="s">
        <v>48</v>
      </c>
      <c r="D40" s="109"/>
    </row>
    <row r="41" ht="24.15" customHeight="1" spans="1:4">
      <c r="A41" s="107" t="s">
        <v>49</v>
      </c>
      <c r="B41" s="83"/>
      <c r="C41" s="103"/>
      <c r="D41" s="84"/>
    </row>
    <row r="42" ht="18.95" customHeight="1" spans="1:4">
      <c r="A42" s="107" t="s">
        <v>50</v>
      </c>
      <c r="B42" s="83"/>
      <c r="C42" s="103"/>
      <c r="D42" s="84"/>
    </row>
    <row r="43" ht="20.7" customHeight="1" spans="1:4">
      <c r="A43" s="107" t="s">
        <v>51</v>
      </c>
      <c r="B43" s="83"/>
      <c r="C43" s="100"/>
      <c r="D43" s="84"/>
    </row>
    <row r="44" ht="25.85" customHeight="1" spans="1:4">
      <c r="A44" s="107" t="s">
        <v>52</v>
      </c>
      <c r="B44" s="83"/>
      <c r="C44" s="100"/>
      <c r="D44" s="84"/>
    </row>
    <row r="45" ht="42.25" customHeight="1" spans="1:4">
      <c r="A45" s="95" t="s">
        <v>53</v>
      </c>
      <c r="B45" s="110">
        <v>84540</v>
      </c>
      <c r="C45" s="96" t="s">
        <v>54</v>
      </c>
      <c r="D45" s="111">
        <v>84540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23" sqref="J23"/>
    </sheetView>
  </sheetViews>
  <sheetFormatPr defaultColWidth="9.10833333333333" defaultRowHeight="12.75" outlineLevelCol="7"/>
  <cols>
    <col min="1" max="3" width="3.10833333333333" style="1" customWidth="1"/>
    <col min="4" max="4" width="37.3333333333333" style="1" customWidth="1"/>
    <col min="5" max="7" width="16" style="1" customWidth="1"/>
    <col min="8" max="8" width="9.775" style="1" customWidth="1"/>
    <col min="9" max="16384" width="9.10833333333333" style="1"/>
  </cols>
  <sheetData>
    <row r="1" s="1" customFormat="1" customHeight="1" spans="1:8">
      <c r="A1" s="5" t="s">
        <v>595</v>
      </c>
      <c r="G1" s="6"/>
      <c r="H1" s="7"/>
    </row>
    <row r="2" s="2" customFormat="1" ht="29" customHeight="1" spans="1:8">
      <c r="A2" s="8" t="s">
        <v>596</v>
      </c>
      <c r="B2" s="8"/>
      <c r="C2" s="8"/>
      <c r="D2" s="8"/>
      <c r="E2" s="8"/>
      <c r="F2" s="8"/>
      <c r="G2" s="8"/>
      <c r="H2" s="7"/>
    </row>
    <row r="3" s="1" customFormat="1" customHeight="1" spans="7:8">
      <c r="G3" s="6"/>
      <c r="H3" s="7"/>
    </row>
    <row r="4" s="1" customFormat="1" ht="24" customHeight="1" spans="1:8">
      <c r="A4" s="4" t="s">
        <v>2</v>
      </c>
      <c r="G4" s="6" t="s">
        <v>597</v>
      </c>
      <c r="H4" s="7"/>
    </row>
    <row r="5" s="1" customFormat="1" ht="22" customHeight="1" spans="1:8">
      <c r="A5" s="9" t="s">
        <v>86</v>
      </c>
      <c r="B5" s="10"/>
      <c r="C5" s="10"/>
      <c r="D5" s="10"/>
      <c r="E5" s="11" t="s">
        <v>598</v>
      </c>
      <c r="F5" s="11"/>
      <c r="G5" s="11"/>
      <c r="H5" s="7"/>
    </row>
    <row r="6" s="1" customFormat="1" ht="15.6" customHeight="1" spans="1:8">
      <c r="A6" s="12" t="s">
        <v>599</v>
      </c>
      <c r="B6" s="13"/>
      <c r="C6" s="13"/>
      <c r="D6" s="14" t="s">
        <v>97</v>
      </c>
      <c r="E6" s="13" t="s">
        <v>63</v>
      </c>
      <c r="F6" s="13" t="s">
        <v>78</v>
      </c>
      <c r="G6" s="13" t="s">
        <v>79</v>
      </c>
      <c r="H6" s="7"/>
    </row>
    <row r="7" s="1" customFormat="1" ht="15.6" customHeight="1" spans="1:8">
      <c r="A7" s="12"/>
      <c r="B7" s="13"/>
      <c r="C7" s="13"/>
      <c r="D7" s="14"/>
      <c r="E7" s="13"/>
      <c r="F7" s="13"/>
      <c r="G7" s="13"/>
      <c r="H7" s="7"/>
    </row>
    <row r="8" s="1" customFormat="1" ht="15.6" customHeight="1" spans="1:8">
      <c r="A8" s="15"/>
      <c r="B8" s="16"/>
      <c r="C8" s="16"/>
      <c r="D8" s="17"/>
      <c r="E8" s="13"/>
      <c r="F8" s="13"/>
      <c r="G8" s="13"/>
      <c r="H8" s="7"/>
    </row>
    <row r="9" s="1" customFormat="1" ht="26" customHeight="1" spans="1:8">
      <c r="A9" s="18" t="s">
        <v>600</v>
      </c>
      <c r="B9" s="19"/>
      <c r="C9" s="19"/>
      <c r="D9" s="19"/>
      <c r="E9" s="14" t="s">
        <v>601</v>
      </c>
      <c r="F9" s="14" t="s">
        <v>602</v>
      </c>
      <c r="G9" s="14" t="s">
        <v>603</v>
      </c>
      <c r="H9" s="7"/>
    </row>
    <row r="10" s="1" customFormat="1" ht="26" customHeight="1" spans="1:8">
      <c r="A10" s="18" t="s">
        <v>63</v>
      </c>
      <c r="B10" s="19"/>
      <c r="C10" s="19"/>
      <c r="D10" s="19"/>
      <c r="E10" s="20">
        <v>0</v>
      </c>
      <c r="F10" s="20">
        <v>0</v>
      </c>
      <c r="G10" s="20">
        <v>0</v>
      </c>
      <c r="H10" s="7"/>
    </row>
    <row r="11" s="3" customFormat="1" ht="15.6" customHeight="1" spans="1:8">
      <c r="A11" s="21" t="s">
        <v>342</v>
      </c>
      <c r="B11" s="21"/>
      <c r="C11" s="21"/>
      <c r="D11" s="21"/>
      <c r="E11" s="21"/>
      <c r="F11" s="21"/>
      <c r="G11" s="21"/>
      <c r="H11" s="7"/>
    </row>
    <row r="12" s="4" customFormat="1" ht="12" customHeight="1" spans="8:8">
      <c r="H12" s="7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E17" sqref="E17"/>
    </sheetView>
  </sheetViews>
  <sheetFormatPr defaultColWidth="10" defaultRowHeight="13.5" outlineLevelRow="7"/>
  <cols>
    <col min="1" max="1" width="6.88333333333333" customWidth="1"/>
    <col min="2" max="2" width="16.8833333333333" customWidth="1"/>
    <col min="3" max="3" width="10.3833333333333" customWidth="1"/>
    <col min="4" max="4" width="9.76666666666667" customWidth="1"/>
    <col min="5" max="11" width="13.625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ht="35.85" customHeight="1" spans="1:17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31.05" customHeight="1" spans="1:17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ht="17.25" customHeight="1" spans="1:17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ht="34.5" customHeight="1" spans="1:17">
      <c r="A5" s="61" t="s">
        <v>57</v>
      </c>
      <c r="B5" s="61"/>
      <c r="C5" s="61" t="s">
        <v>58</v>
      </c>
      <c r="D5" s="61" t="s">
        <v>59</v>
      </c>
      <c r="E5" s="61"/>
      <c r="F5" s="61"/>
      <c r="G5" s="61"/>
      <c r="H5" s="61"/>
      <c r="I5" s="61"/>
      <c r="J5" s="61"/>
      <c r="K5" s="61"/>
      <c r="L5" s="61" t="s">
        <v>60</v>
      </c>
      <c r="M5" s="61"/>
      <c r="N5" s="61"/>
      <c r="O5" s="61"/>
      <c r="P5" s="61"/>
      <c r="Q5" s="61"/>
    </row>
    <row r="6" ht="34" customHeight="1" spans="1:17">
      <c r="A6" s="61" t="s">
        <v>61</v>
      </c>
      <c r="B6" s="61" t="s">
        <v>62</v>
      </c>
      <c r="C6" s="61"/>
      <c r="D6" s="61" t="s">
        <v>63</v>
      </c>
      <c r="E6" s="61" t="s">
        <v>64</v>
      </c>
      <c r="F6" s="61" t="s">
        <v>65</v>
      </c>
      <c r="G6" s="61" t="s">
        <v>66</v>
      </c>
      <c r="H6" s="90" t="s">
        <v>67</v>
      </c>
      <c r="I6" s="90" t="s">
        <v>68</v>
      </c>
      <c r="J6" s="90" t="s">
        <v>69</v>
      </c>
      <c r="K6" s="61" t="s">
        <v>70</v>
      </c>
      <c r="L6" s="61" t="s">
        <v>63</v>
      </c>
      <c r="M6" s="61" t="s">
        <v>47</v>
      </c>
      <c r="N6" s="61"/>
      <c r="O6" s="61"/>
      <c r="P6" s="90" t="s">
        <v>71</v>
      </c>
      <c r="Q6" s="90" t="s">
        <v>52</v>
      </c>
    </row>
    <row r="7" ht="28.45" customHeight="1" spans="1:17">
      <c r="A7" s="61"/>
      <c r="B7" s="61"/>
      <c r="C7" s="61"/>
      <c r="D7" s="61"/>
      <c r="E7" s="61"/>
      <c r="F7" s="61"/>
      <c r="G7" s="61"/>
      <c r="H7" s="90"/>
      <c r="I7" s="90"/>
      <c r="J7" s="90"/>
      <c r="K7" s="61"/>
      <c r="L7" s="61"/>
      <c r="M7" s="61" t="s">
        <v>72</v>
      </c>
      <c r="N7" s="61" t="s">
        <v>73</v>
      </c>
      <c r="O7" s="61" t="s">
        <v>74</v>
      </c>
      <c r="P7" s="90"/>
      <c r="Q7" s="90"/>
    </row>
    <row r="8" ht="31.9" customHeight="1" spans="1:17">
      <c r="A8" s="88">
        <v>431204</v>
      </c>
      <c r="B8" s="88" t="s">
        <v>75</v>
      </c>
      <c r="C8" s="83">
        <v>84540</v>
      </c>
      <c r="D8" s="83">
        <v>84540</v>
      </c>
      <c r="E8" s="83">
        <v>84540</v>
      </c>
      <c r="F8" s="83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</sheetData>
  <mergeCells count="21">
    <mergeCell ref="A2:Q2"/>
    <mergeCell ref="A3:Q3"/>
    <mergeCell ref="A4:Q4"/>
    <mergeCell ref="A5:B5"/>
    <mergeCell ref="D5:K5"/>
    <mergeCell ref="L5:Q5"/>
    <mergeCell ref="M6:O6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7" sqref="E7"/>
    </sheetView>
  </sheetViews>
  <sheetFormatPr defaultColWidth="10" defaultRowHeight="13.5" outlineLevelRow="6"/>
  <cols>
    <col min="1" max="1" width="10.05" customWidth="1"/>
    <col min="2" max="2" width="25.6333333333333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24" t="s">
        <v>76</v>
      </c>
      <c r="B1" s="24"/>
      <c r="C1" s="24"/>
      <c r="D1" s="24"/>
      <c r="E1" s="24"/>
      <c r="F1" s="24"/>
      <c r="G1" s="24"/>
      <c r="H1" s="24"/>
      <c r="I1" s="24"/>
    </row>
    <row r="2" ht="35.85" customHeight="1" spans="1:9">
      <c r="A2" s="27" t="s">
        <v>77</v>
      </c>
      <c r="B2" s="27"/>
      <c r="C2" s="27"/>
      <c r="D2" s="27"/>
      <c r="E2" s="27"/>
      <c r="F2" s="27"/>
      <c r="G2" s="27"/>
      <c r="H2" s="27"/>
      <c r="I2" s="27"/>
    </row>
    <row r="3" ht="26.7" customHeight="1" spans="1:9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ht="16.35" customHeight="1" spans="1:9">
      <c r="A4" s="32" t="s">
        <v>3</v>
      </c>
      <c r="B4" s="32"/>
      <c r="C4" s="32"/>
      <c r="D4" s="32"/>
      <c r="E4" s="32"/>
      <c r="F4" s="32"/>
      <c r="G4" s="32"/>
      <c r="H4" s="32"/>
      <c r="I4" s="32"/>
    </row>
    <row r="5" ht="23" customHeight="1" spans="1:9">
      <c r="A5" s="61" t="s">
        <v>57</v>
      </c>
      <c r="B5" s="61"/>
      <c r="C5" s="61" t="s">
        <v>58</v>
      </c>
      <c r="D5" s="61" t="s">
        <v>78</v>
      </c>
      <c r="E5" s="61"/>
      <c r="F5" s="61"/>
      <c r="G5" s="61" t="s">
        <v>79</v>
      </c>
      <c r="H5" s="61"/>
      <c r="I5" s="61"/>
    </row>
    <row r="6" ht="25.3" customHeight="1" spans="1:9">
      <c r="A6" s="61" t="s">
        <v>61</v>
      </c>
      <c r="B6" s="61" t="s">
        <v>62</v>
      </c>
      <c r="C6" s="61"/>
      <c r="D6" s="61" t="s">
        <v>63</v>
      </c>
      <c r="E6" s="61" t="s">
        <v>80</v>
      </c>
      <c r="F6" s="61" t="s">
        <v>81</v>
      </c>
      <c r="G6" s="61" t="s">
        <v>63</v>
      </c>
      <c r="H6" s="61" t="s">
        <v>82</v>
      </c>
      <c r="I6" s="61" t="s">
        <v>83</v>
      </c>
    </row>
    <row r="7" ht="22.8" customHeight="1" spans="1:9">
      <c r="A7" s="88">
        <v>431204</v>
      </c>
      <c r="B7" s="88" t="s">
        <v>75</v>
      </c>
      <c r="C7" s="89">
        <f>+D7+G7</f>
        <v>84540</v>
      </c>
      <c r="D7" s="89">
        <f>SUM(E7:F7)</f>
        <v>8123</v>
      </c>
      <c r="E7" s="89">
        <v>7808</v>
      </c>
      <c r="F7" s="89">
        <v>315</v>
      </c>
      <c r="G7" s="89">
        <f>SUM(H7:I7)</f>
        <v>76417</v>
      </c>
      <c r="H7" s="89">
        <v>1132</v>
      </c>
      <c r="I7" s="89">
        <v>75285</v>
      </c>
    </row>
  </sheetData>
  <mergeCells count="7">
    <mergeCell ref="A2:I2"/>
    <mergeCell ref="A3:I3"/>
    <mergeCell ref="A4:I4"/>
    <mergeCell ref="A5:B5"/>
    <mergeCell ref="D5:F5"/>
    <mergeCell ref="G5:I5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25" workbookViewId="0">
      <selection activeCell="D44" sqref="D44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7.25" customHeight="1" spans="1:4">
      <c r="A1" s="24" t="s">
        <v>84</v>
      </c>
      <c r="B1" s="24"/>
      <c r="C1" s="24"/>
      <c r="D1" s="24"/>
    </row>
    <row r="2" ht="60.35" customHeight="1" spans="1:4">
      <c r="A2" s="27" t="s">
        <v>85</v>
      </c>
      <c r="B2" s="27"/>
      <c r="C2" s="27"/>
      <c r="D2" s="27"/>
    </row>
    <row r="3" ht="22.8" customHeight="1" spans="1:4">
      <c r="A3" s="29" t="s">
        <v>2</v>
      </c>
      <c r="B3" s="29"/>
      <c r="C3" s="29"/>
      <c r="D3" s="29"/>
    </row>
    <row r="4" ht="16.35" customHeight="1" spans="1:4">
      <c r="A4" s="32" t="s">
        <v>3</v>
      </c>
      <c r="B4" s="32"/>
      <c r="C4" s="32"/>
      <c r="D4" s="32"/>
    </row>
    <row r="5" ht="31.9" customHeight="1" spans="1:4">
      <c r="A5" s="79" t="s">
        <v>4</v>
      </c>
      <c r="B5" s="79"/>
      <c r="C5" s="79" t="s">
        <v>5</v>
      </c>
      <c r="D5" s="79"/>
    </row>
    <row r="6" ht="21.55" customHeight="1" spans="1:4">
      <c r="A6" s="80" t="s">
        <v>86</v>
      </c>
      <c r="B6" s="80" t="s">
        <v>7</v>
      </c>
      <c r="C6" s="80" t="s">
        <v>86</v>
      </c>
      <c r="D6" s="80" t="s">
        <v>7</v>
      </c>
    </row>
    <row r="7" ht="21.15" customHeight="1" spans="1:4">
      <c r="A7" s="81" t="s">
        <v>87</v>
      </c>
      <c r="B7" s="82"/>
      <c r="C7" s="81" t="s">
        <v>88</v>
      </c>
      <c r="D7" s="82"/>
    </row>
    <row r="8" ht="26.05" customHeight="1" spans="1:4">
      <c r="A8" s="81" t="s">
        <v>89</v>
      </c>
      <c r="B8" s="83">
        <v>84540</v>
      </c>
      <c r="C8" s="81" t="s">
        <v>9</v>
      </c>
      <c r="D8" s="84">
        <v>12974</v>
      </c>
    </row>
    <row r="9" ht="26.05" customHeight="1" spans="1:4">
      <c r="A9" s="81" t="s">
        <v>90</v>
      </c>
      <c r="B9" s="83"/>
      <c r="C9" s="81" t="s">
        <v>11</v>
      </c>
      <c r="D9" s="84"/>
    </row>
    <row r="10" ht="26.05" customHeight="1" spans="1:4">
      <c r="A10" s="81" t="s">
        <v>91</v>
      </c>
      <c r="B10" s="83"/>
      <c r="C10" s="81" t="s">
        <v>13</v>
      </c>
      <c r="D10" s="84"/>
    </row>
    <row r="11" ht="26.05" customHeight="1" spans="1:4">
      <c r="A11" s="81" t="s">
        <v>92</v>
      </c>
      <c r="B11" s="82"/>
      <c r="C11" s="81" t="s">
        <v>15</v>
      </c>
      <c r="D11" s="84">
        <v>229</v>
      </c>
    </row>
    <row r="12" ht="26.05" customHeight="1" spans="1:4">
      <c r="A12" s="81" t="s">
        <v>89</v>
      </c>
      <c r="B12" s="83"/>
      <c r="C12" s="81" t="s">
        <v>17</v>
      </c>
      <c r="D12" s="84">
        <v>160</v>
      </c>
    </row>
    <row r="13" ht="26.05" customHeight="1" spans="1:4">
      <c r="A13" s="81" t="s">
        <v>90</v>
      </c>
      <c r="B13" s="83"/>
      <c r="C13" s="81" t="s">
        <v>19</v>
      </c>
      <c r="D13" s="84">
        <v>2016</v>
      </c>
    </row>
    <row r="14" ht="26.05" customHeight="1" spans="1:4">
      <c r="A14" s="81" t="s">
        <v>91</v>
      </c>
      <c r="B14" s="83"/>
      <c r="C14" s="81" t="s">
        <v>21</v>
      </c>
      <c r="D14" s="84"/>
    </row>
    <row r="15" ht="26.05" customHeight="1" spans="1:4">
      <c r="A15" s="81"/>
      <c r="B15" s="85"/>
      <c r="C15" s="81" t="s">
        <v>22</v>
      </c>
      <c r="D15" s="84">
        <v>80</v>
      </c>
    </row>
    <row r="16" ht="26.05" customHeight="1" spans="1:4">
      <c r="A16" s="81"/>
      <c r="B16" s="85"/>
      <c r="C16" s="81" t="s">
        <v>23</v>
      </c>
      <c r="D16" s="84"/>
    </row>
    <row r="17" ht="26.05" customHeight="1" spans="1:4">
      <c r="A17" s="81"/>
      <c r="B17" s="85"/>
      <c r="C17" s="81" t="s">
        <v>24</v>
      </c>
      <c r="D17" s="84">
        <v>2</v>
      </c>
    </row>
    <row r="18" ht="26.05" customHeight="1" spans="1:4">
      <c r="A18" s="81"/>
      <c r="B18" s="85"/>
      <c r="C18" s="81" t="s">
        <v>25</v>
      </c>
      <c r="D18" s="84">
        <v>1310</v>
      </c>
    </row>
    <row r="19" ht="26.05" customHeight="1" spans="1:4">
      <c r="A19" s="81"/>
      <c r="B19" s="85"/>
      <c r="C19" s="81" t="s">
        <v>26</v>
      </c>
      <c r="D19" s="84">
        <v>23455</v>
      </c>
    </row>
    <row r="20" ht="26.05" customHeight="1" spans="1:4">
      <c r="A20" s="81"/>
      <c r="B20" s="81"/>
      <c r="C20" s="81" t="s">
        <v>27</v>
      </c>
      <c r="D20" s="84">
        <v>40</v>
      </c>
    </row>
    <row r="21" ht="26.05" customHeight="1" spans="1:4">
      <c r="A21" s="81"/>
      <c r="B21" s="81"/>
      <c r="C21" s="81" t="s">
        <v>28</v>
      </c>
      <c r="D21" s="84"/>
    </row>
    <row r="22" ht="26.05" customHeight="1" spans="1:4">
      <c r="A22" s="81"/>
      <c r="B22" s="81"/>
      <c r="C22" s="81" t="s">
        <v>29</v>
      </c>
      <c r="D22" s="84">
        <v>37083</v>
      </c>
    </row>
    <row r="23" ht="26.05" customHeight="1" spans="1:4">
      <c r="A23" s="81"/>
      <c r="B23" s="81"/>
      <c r="C23" s="81" t="s">
        <v>30</v>
      </c>
      <c r="D23" s="84"/>
    </row>
    <row r="24" ht="26.05" customHeight="1" spans="1:4">
      <c r="A24" s="81"/>
      <c r="B24" s="81"/>
      <c r="C24" s="81" t="s">
        <v>31</v>
      </c>
      <c r="D24" s="84"/>
    </row>
    <row r="25" ht="26.05" customHeight="1" spans="1:4">
      <c r="A25" s="81"/>
      <c r="B25" s="81"/>
      <c r="C25" s="81" t="s">
        <v>32</v>
      </c>
      <c r="D25" s="84"/>
    </row>
    <row r="26" ht="26.05" customHeight="1" spans="1:4">
      <c r="A26" s="81"/>
      <c r="B26" s="81"/>
      <c r="C26" s="81" t="s">
        <v>33</v>
      </c>
      <c r="D26" s="84">
        <v>293</v>
      </c>
    </row>
    <row r="27" ht="26.05" customHeight="1" spans="1:4">
      <c r="A27" s="81"/>
      <c r="B27" s="81"/>
      <c r="C27" s="81" t="s">
        <v>34</v>
      </c>
      <c r="D27" s="84"/>
    </row>
    <row r="28" ht="26.05" customHeight="1" spans="1:4">
      <c r="A28" s="81"/>
      <c r="B28" s="81"/>
      <c r="C28" s="81" t="s">
        <v>35</v>
      </c>
      <c r="D28" s="84"/>
    </row>
    <row r="29" ht="26.05" customHeight="1" spans="1:4">
      <c r="A29" s="81"/>
      <c r="B29" s="81"/>
      <c r="C29" s="81" t="s">
        <v>36</v>
      </c>
      <c r="D29" s="84"/>
    </row>
    <row r="30" ht="26.05" customHeight="1" spans="1:4">
      <c r="A30" s="81"/>
      <c r="B30" s="81"/>
      <c r="C30" s="81" t="s">
        <v>37</v>
      </c>
      <c r="D30" s="84">
        <v>698</v>
      </c>
    </row>
    <row r="31" ht="26.05" customHeight="1" spans="1:4">
      <c r="A31" s="81"/>
      <c r="B31" s="81"/>
      <c r="C31" s="81" t="s">
        <v>38</v>
      </c>
      <c r="D31" s="84">
        <v>200</v>
      </c>
    </row>
    <row r="32" ht="26.05" customHeight="1" spans="1:4">
      <c r="A32" s="81"/>
      <c r="B32" s="81"/>
      <c r="C32" s="81" t="s">
        <v>39</v>
      </c>
      <c r="D32" s="84">
        <v>1000</v>
      </c>
    </row>
    <row r="33" ht="26.05" customHeight="1" spans="1:4">
      <c r="A33" s="81"/>
      <c r="B33" s="81"/>
      <c r="C33" s="81" t="s">
        <v>40</v>
      </c>
      <c r="D33" s="84"/>
    </row>
    <row r="34" ht="26.05" customHeight="1" spans="1:4">
      <c r="A34" s="81"/>
      <c r="B34" s="81"/>
      <c r="C34" s="81" t="s">
        <v>41</v>
      </c>
      <c r="D34" s="84"/>
    </row>
    <row r="35" ht="26.05" customHeight="1" spans="1:4">
      <c r="A35" s="81"/>
      <c r="B35" s="81"/>
      <c r="C35" s="81" t="s">
        <v>42</v>
      </c>
      <c r="D35" s="84">
        <v>5000</v>
      </c>
    </row>
    <row r="36" ht="26.05" customHeight="1" spans="1:4">
      <c r="A36" s="81"/>
      <c r="B36" s="81"/>
      <c r="C36" s="81" t="s">
        <v>43</v>
      </c>
      <c r="D36" s="83"/>
    </row>
    <row r="37" ht="26.05" customHeight="1" spans="1:4">
      <c r="A37" s="81"/>
      <c r="B37" s="81"/>
      <c r="C37" s="81" t="s">
        <v>44</v>
      </c>
      <c r="D37" s="83"/>
    </row>
    <row r="38" ht="26.05" customHeight="1" spans="1:4">
      <c r="A38" s="81"/>
      <c r="B38" s="81"/>
      <c r="C38" s="81"/>
      <c r="D38" s="81"/>
    </row>
    <row r="39" ht="26.05" customHeight="1" spans="1:4">
      <c r="A39" s="81"/>
      <c r="B39" s="81"/>
      <c r="C39" s="81"/>
      <c r="D39" s="81"/>
    </row>
    <row r="40" ht="26.05" customHeight="1" spans="1:4">
      <c r="A40" s="81"/>
      <c r="B40" s="81"/>
      <c r="C40" s="81" t="s">
        <v>93</v>
      </c>
      <c r="D40" s="83"/>
    </row>
    <row r="41" ht="16.35" customHeight="1" spans="1:4">
      <c r="A41" s="81"/>
      <c r="B41" s="81"/>
      <c r="C41" s="81"/>
      <c r="D41" s="81"/>
    </row>
    <row r="42" ht="25.85" customHeight="1" spans="1:4">
      <c r="A42" s="79" t="s">
        <v>53</v>
      </c>
      <c r="B42" s="86">
        <v>84540</v>
      </c>
      <c r="C42" s="79" t="s">
        <v>54</v>
      </c>
      <c r="D42" s="87">
        <f>SUM(D7:D40)</f>
        <v>84540</v>
      </c>
    </row>
    <row r="43" ht="16.35" customHeight="1" spans="1:4">
      <c r="A43" s="24"/>
      <c r="B43" s="24"/>
      <c r="C43" s="24"/>
      <c r="D43" s="24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554166666666667" right="0.357638888888889" top="0.271527777777778" bottom="0.271527777777778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opLeftCell="A42" workbookViewId="0">
      <selection activeCell="I53" sqref="I53"/>
    </sheetView>
  </sheetViews>
  <sheetFormatPr defaultColWidth="10" defaultRowHeight="13.5" outlineLevelCol="6"/>
  <cols>
    <col min="1" max="1" width="12.2" style="50" customWidth="1"/>
    <col min="2" max="2" width="18.45" style="50" customWidth="1"/>
    <col min="3" max="3" width="14" style="50" customWidth="1"/>
    <col min="4" max="5" width="13.125" style="50" customWidth="1"/>
    <col min="6" max="6" width="12.125" style="50" customWidth="1"/>
    <col min="7" max="7" width="14" style="50" customWidth="1"/>
    <col min="8" max="8" width="9.76666666666667" style="50" customWidth="1"/>
    <col min="9" max="16384" width="10" style="50"/>
  </cols>
  <sheetData>
    <row r="1" ht="21" customHeight="1" spans="1:7">
      <c r="A1" s="51" t="s">
        <v>94</v>
      </c>
      <c r="B1" s="51"/>
      <c r="C1" s="51"/>
      <c r="D1" s="51"/>
      <c r="E1" s="51"/>
      <c r="F1" s="51"/>
      <c r="G1" s="51"/>
    </row>
    <row r="2" ht="42.25" customHeight="1" spans="1:7">
      <c r="A2" s="52" t="s">
        <v>95</v>
      </c>
      <c r="B2" s="52"/>
      <c r="C2" s="52"/>
      <c r="D2" s="52"/>
      <c r="E2" s="52"/>
      <c r="F2" s="52"/>
      <c r="G2" s="52"/>
    </row>
    <row r="3" ht="29.3" customHeight="1" spans="1:7">
      <c r="A3" s="53" t="s">
        <v>2</v>
      </c>
      <c r="B3" s="53"/>
      <c r="C3" s="53"/>
      <c r="D3" s="53"/>
      <c r="E3" s="53"/>
      <c r="F3" s="53"/>
      <c r="G3" s="53"/>
    </row>
    <row r="4" ht="16.35" customHeight="1" spans="1:7">
      <c r="A4" s="54" t="s">
        <v>3</v>
      </c>
      <c r="B4" s="54"/>
      <c r="C4" s="54"/>
      <c r="D4" s="54"/>
      <c r="E4" s="54"/>
      <c r="F4" s="54"/>
      <c r="G4" s="54"/>
    </row>
    <row r="5" ht="27.6" customHeight="1" spans="1:7">
      <c r="A5" s="71" t="s">
        <v>96</v>
      </c>
      <c r="B5" s="71" t="s">
        <v>97</v>
      </c>
      <c r="C5" s="71" t="s">
        <v>63</v>
      </c>
      <c r="D5" s="71" t="s">
        <v>78</v>
      </c>
      <c r="E5" s="71"/>
      <c r="F5" s="71"/>
      <c r="G5" s="71" t="s">
        <v>79</v>
      </c>
    </row>
    <row r="6" ht="31.05" customHeight="1" spans="1:7">
      <c r="A6" s="72"/>
      <c r="B6" s="72"/>
      <c r="C6" s="72"/>
      <c r="D6" s="73" t="s">
        <v>72</v>
      </c>
      <c r="E6" s="73" t="s">
        <v>98</v>
      </c>
      <c r="F6" s="73" t="s">
        <v>81</v>
      </c>
      <c r="G6" s="72"/>
    </row>
    <row r="7" ht="30" customHeight="1" spans="1:7">
      <c r="A7" s="72" t="s">
        <v>99</v>
      </c>
      <c r="B7" s="72" t="s">
        <v>100</v>
      </c>
      <c r="C7" s="74">
        <f t="shared" ref="C7:C38" si="0">+D7+G7</f>
        <v>300000</v>
      </c>
      <c r="D7" s="75">
        <f>SUM(E7:F7)</f>
        <v>0</v>
      </c>
      <c r="E7" s="75"/>
      <c r="F7" s="75"/>
      <c r="G7" s="75">
        <v>300000</v>
      </c>
    </row>
    <row r="8" ht="30" customHeight="1" spans="1:7">
      <c r="A8" s="72" t="s">
        <v>101</v>
      </c>
      <c r="B8" s="72" t="s">
        <v>102</v>
      </c>
      <c r="C8" s="74">
        <f t="shared" si="0"/>
        <v>25360000</v>
      </c>
      <c r="D8" s="75">
        <f t="shared" ref="D8:D39" si="1">SUM(E8:F8)</f>
        <v>25360000</v>
      </c>
      <c r="E8" s="75">
        <v>25360000</v>
      </c>
      <c r="F8" s="75"/>
      <c r="G8" s="75">
        <v>0</v>
      </c>
    </row>
    <row r="9" ht="30" customHeight="1" spans="1:7">
      <c r="A9" s="72" t="s">
        <v>103</v>
      </c>
      <c r="B9" s="72" t="s">
        <v>104</v>
      </c>
      <c r="C9" s="74">
        <f t="shared" si="0"/>
        <v>216000</v>
      </c>
      <c r="D9" s="75">
        <f t="shared" si="1"/>
        <v>0</v>
      </c>
      <c r="E9" s="75"/>
      <c r="F9" s="75"/>
      <c r="G9" s="75">
        <v>216000</v>
      </c>
    </row>
    <row r="10" ht="30" customHeight="1" spans="1:7">
      <c r="A10" s="72" t="s">
        <v>105</v>
      </c>
      <c r="B10" s="72" t="s">
        <v>104</v>
      </c>
      <c r="C10" s="74">
        <f t="shared" si="0"/>
        <v>5000</v>
      </c>
      <c r="D10" s="75">
        <f t="shared" si="1"/>
        <v>5000</v>
      </c>
      <c r="E10" s="75"/>
      <c r="F10" s="75">
        <v>5000</v>
      </c>
      <c r="G10" s="75">
        <v>0</v>
      </c>
    </row>
    <row r="11" ht="30" customHeight="1" spans="1:7">
      <c r="A11" s="72" t="s">
        <v>106</v>
      </c>
      <c r="B11" s="72" t="s">
        <v>100</v>
      </c>
      <c r="C11" s="74">
        <f t="shared" si="0"/>
        <v>13785400</v>
      </c>
      <c r="D11" s="75">
        <f t="shared" si="1"/>
        <v>3580400</v>
      </c>
      <c r="E11" s="75">
        <v>3580400</v>
      </c>
      <c r="F11" s="75"/>
      <c r="G11" s="75">
        <v>10205000</v>
      </c>
    </row>
    <row r="12" ht="30" customHeight="1" spans="1:7">
      <c r="A12" s="72" t="s">
        <v>107</v>
      </c>
      <c r="B12" s="72" t="s">
        <v>102</v>
      </c>
      <c r="C12" s="74">
        <f t="shared" si="0"/>
        <v>50430700</v>
      </c>
      <c r="D12" s="75">
        <f t="shared" si="1"/>
        <v>47808700</v>
      </c>
      <c r="E12" s="75">
        <v>44840000</v>
      </c>
      <c r="F12" s="75">
        <v>2968700</v>
      </c>
      <c r="G12" s="75">
        <v>2622000</v>
      </c>
    </row>
    <row r="13" ht="30" customHeight="1" spans="1:7">
      <c r="A13" s="72" t="s">
        <v>108</v>
      </c>
      <c r="B13" s="72" t="s">
        <v>109</v>
      </c>
      <c r="C13" s="74">
        <f t="shared" si="0"/>
        <v>4500000</v>
      </c>
      <c r="D13" s="75">
        <f t="shared" si="1"/>
        <v>0</v>
      </c>
      <c r="E13" s="75"/>
      <c r="F13" s="75"/>
      <c r="G13" s="75">
        <v>4500000</v>
      </c>
    </row>
    <row r="14" ht="30" customHeight="1" spans="1:7">
      <c r="A14" s="72" t="s">
        <v>110</v>
      </c>
      <c r="B14" s="72" t="s">
        <v>102</v>
      </c>
      <c r="C14" s="74">
        <f t="shared" si="0"/>
        <v>760000</v>
      </c>
      <c r="D14" s="75">
        <f t="shared" si="1"/>
        <v>0</v>
      </c>
      <c r="E14" s="75"/>
      <c r="F14" s="75"/>
      <c r="G14" s="75">
        <v>760000</v>
      </c>
    </row>
    <row r="15" ht="30" customHeight="1" spans="1:7">
      <c r="A15" s="72" t="s">
        <v>111</v>
      </c>
      <c r="B15" s="72" t="s">
        <v>112</v>
      </c>
      <c r="C15" s="74">
        <f t="shared" si="0"/>
        <v>254000</v>
      </c>
      <c r="D15" s="75">
        <f t="shared" si="1"/>
        <v>0</v>
      </c>
      <c r="E15" s="75"/>
      <c r="F15" s="75"/>
      <c r="G15" s="75">
        <v>254000</v>
      </c>
    </row>
    <row r="16" ht="30" customHeight="1" spans="1:7">
      <c r="A16" s="72" t="s">
        <v>113</v>
      </c>
      <c r="B16" s="72" t="s">
        <v>114</v>
      </c>
      <c r="C16" s="74">
        <f t="shared" si="0"/>
        <v>50000</v>
      </c>
      <c r="D16" s="75">
        <f t="shared" si="1"/>
        <v>0</v>
      </c>
      <c r="E16" s="75"/>
      <c r="F16" s="75"/>
      <c r="G16" s="75">
        <v>50000</v>
      </c>
    </row>
    <row r="17" ht="30" customHeight="1" spans="1:7">
      <c r="A17" s="72" t="s">
        <v>115</v>
      </c>
      <c r="B17" s="72" t="s">
        <v>116</v>
      </c>
      <c r="C17" s="74">
        <f t="shared" si="0"/>
        <v>427600</v>
      </c>
      <c r="D17" s="75">
        <f t="shared" si="1"/>
        <v>0</v>
      </c>
      <c r="E17" s="75"/>
      <c r="F17" s="75"/>
      <c r="G17" s="75">
        <v>427600</v>
      </c>
    </row>
    <row r="18" ht="30" customHeight="1" spans="1:7">
      <c r="A18" s="72" t="s">
        <v>117</v>
      </c>
      <c r="B18" s="72" t="s">
        <v>118</v>
      </c>
      <c r="C18" s="74">
        <f t="shared" si="0"/>
        <v>200000</v>
      </c>
      <c r="D18" s="75">
        <f t="shared" si="1"/>
        <v>0</v>
      </c>
      <c r="E18" s="74"/>
      <c r="F18" s="74"/>
      <c r="G18" s="74">
        <v>200000</v>
      </c>
    </row>
    <row r="19" ht="30" customHeight="1" spans="1:7">
      <c r="A19" s="72" t="s">
        <v>119</v>
      </c>
      <c r="B19" s="72" t="s">
        <v>102</v>
      </c>
      <c r="C19" s="74">
        <f t="shared" si="0"/>
        <v>300000</v>
      </c>
      <c r="D19" s="75">
        <f t="shared" si="1"/>
        <v>0</v>
      </c>
      <c r="E19" s="75"/>
      <c r="F19" s="75"/>
      <c r="G19" s="75">
        <v>300000</v>
      </c>
    </row>
    <row r="20" ht="30" customHeight="1" spans="1:7">
      <c r="A20" s="72" t="s">
        <v>120</v>
      </c>
      <c r="B20" s="72" t="s">
        <v>121</v>
      </c>
      <c r="C20" s="74">
        <f t="shared" si="0"/>
        <v>80000</v>
      </c>
      <c r="D20" s="75">
        <f t="shared" si="1"/>
        <v>0</v>
      </c>
      <c r="E20" s="75"/>
      <c r="F20" s="75"/>
      <c r="G20" s="75">
        <v>80000</v>
      </c>
    </row>
    <row r="21" ht="30" customHeight="1" spans="1:7">
      <c r="A21" s="72" t="s">
        <v>122</v>
      </c>
      <c r="B21" s="72" t="s">
        <v>123</v>
      </c>
      <c r="C21" s="74">
        <f t="shared" si="0"/>
        <v>150000</v>
      </c>
      <c r="D21" s="75">
        <f t="shared" si="1"/>
        <v>0</v>
      </c>
      <c r="E21" s="75"/>
      <c r="F21" s="75"/>
      <c r="G21" s="75">
        <v>150000</v>
      </c>
    </row>
    <row r="22" ht="30" customHeight="1" spans="1:7">
      <c r="A22" s="72" t="s">
        <v>124</v>
      </c>
      <c r="B22" s="72" t="s">
        <v>125</v>
      </c>
      <c r="C22" s="74">
        <f t="shared" si="0"/>
        <v>850000</v>
      </c>
      <c r="D22" s="75">
        <f t="shared" si="1"/>
        <v>0</v>
      </c>
      <c r="E22" s="75"/>
      <c r="F22" s="75"/>
      <c r="G22" s="75">
        <v>850000</v>
      </c>
    </row>
    <row r="23" ht="30" customHeight="1" spans="1:7">
      <c r="A23" s="72" t="s">
        <v>126</v>
      </c>
      <c r="B23" s="72" t="s">
        <v>127</v>
      </c>
      <c r="C23" s="74">
        <f t="shared" si="0"/>
        <v>751400</v>
      </c>
      <c r="D23" s="75">
        <f t="shared" si="1"/>
        <v>0</v>
      </c>
      <c r="E23" s="75"/>
      <c r="F23" s="75"/>
      <c r="G23" s="75">
        <v>751400</v>
      </c>
    </row>
    <row r="24" ht="30" customHeight="1" spans="1:7">
      <c r="A24" s="72" t="s">
        <v>128</v>
      </c>
      <c r="B24" s="72" t="s">
        <v>129</v>
      </c>
      <c r="C24" s="74">
        <f t="shared" si="0"/>
        <v>475000</v>
      </c>
      <c r="D24" s="75">
        <f t="shared" si="1"/>
        <v>15000</v>
      </c>
      <c r="E24" s="75"/>
      <c r="F24" s="75">
        <v>15000</v>
      </c>
      <c r="G24" s="75">
        <v>460000</v>
      </c>
    </row>
    <row r="25" ht="30" customHeight="1" spans="1:7">
      <c r="A25" s="72" t="s">
        <v>130</v>
      </c>
      <c r="B25" s="72" t="s">
        <v>131</v>
      </c>
      <c r="C25" s="74">
        <f t="shared" si="0"/>
        <v>5499350</v>
      </c>
      <c r="D25" s="75">
        <f t="shared" si="1"/>
        <v>499350</v>
      </c>
      <c r="E25" s="75">
        <v>499350</v>
      </c>
      <c r="F25" s="75"/>
      <c r="G25" s="75">
        <v>5000000</v>
      </c>
    </row>
    <row r="26" ht="30" customHeight="1" spans="1:7">
      <c r="A26" s="72" t="s">
        <v>132</v>
      </c>
      <c r="B26" s="72" t="s">
        <v>133</v>
      </c>
      <c r="C26" s="74">
        <f t="shared" si="0"/>
        <v>25000</v>
      </c>
      <c r="D26" s="75">
        <f t="shared" si="1"/>
        <v>25000</v>
      </c>
      <c r="E26" s="75"/>
      <c r="F26" s="75">
        <v>25000</v>
      </c>
      <c r="G26" s="75">
        <v>0</v>
      </c>
    </row>
    <row r="27" ht="30" customHeight="1" spans="1:7">
      <c r="A27" s="72" t="s">
        <v>134</v>
      </c>
      <c r="B27" s="72" t="s">
        <v>102</v>
      </c>
      <c r="C27" s="74">
        <f t="shared" si="0"/>
        <v>393000</v>
      </c>
      <c r="D27" s="75">
        <f t="shared" si="1"/>
        <v>0</v>
      </c>
      <c r="E27" s="75"/>
      <c r="F27" s="75"/>
      <c r="G27" s="75">
        <v>393000</v>
      </c>
    </row>
    <row r="28" ht="30" customHeight="1" spans="1:7">
      <c r="A28" s="72" t="s">
        <v>135</v>
      </c>
      <c r="B28" s="72" t="s">
        <v>136</v>
      </c>
      <c r="C28" s="74">
        <f t="shared" si="0"/>
        <v>7000</v>
      </c>
      <c r="D28" s="75">
        <f t="shared" si="1"/>
        <v>7000</v>
      </c>
      <c r="E28" s="75"/>
      <c r="F28" s="75">
        <v>7000</v>
      </c>
      <c r="G28" s="75">
        <v>0</v>
      </c>
    </row>
    <row r="29" ht="30" customHeight="1" spans="1:7">
      <c r="A29" s="72" t="s">
        <v>137</v>
      </c>
      <c r="B29" s="72" t="s">
        <v>138</v>
      </c>
      <c r="C29" s="74">
        <f t="shared" si="0"/>
        <v>1977500</v>
      </c>
      <c r="D29" s="75">
        <f t="shared" si="1"/>
        <v>0</v>
      </c>
      <c r="E29" s="75"/>
      <c r="F29" s="75"/>
      <c r="G29" s="75">
        <v>1977500</v>
      </c>
    </row>
    <row r="30" ht="30" customHeight="1" spans="1:7">
      <c r="A30" s="72" t="s">
        <v>139</v>
      </c>
      <c r="B30" s="72" t="s">
        <v>102</v>
      </c>
      <c r="C30" s="74">
        <f t="shared" si="0"/>
        <v>70000</v>
      </c>
      <c r="D30" s="75">
        <f t="shared" si="1"/>
        <v>0</v>
      </c>
      <c r="E30" s="75"/>
      <c r="F30" s="75"/>
      <c r="G30" s="75">
        <v>70000</v>
      </c>
    </row>
    <row r="31" ht="30" customHeight="1" spans="1:7">
      <c r="A31" s="72" t="s">
        <v>140</v>
      </c>
      <c r="B31" s="72" t="s">
        <v>141</v>
      </c>
      <c r="C31" s="74">
        <f t="shared" si="0"/>
        <v>2156000</v>
      </c>
      <c r="D31" s="75">
        <f t="shared" si="1"/>
        <v>0</v>
      </c>
      <c r="E31" s="75"/>
      <c r="F31" s="75"/>
      <c r="G31" s="75">
        <v>2156000</v>
      </c>
    </row>
    <row r="32" ht="30" customHeight="1" spans="1:7">
      <c r="A32" s="72" t="s">
        <v>142</v>
      </c>
      <c r="B32" s="72" t="s">
        <v>143</v>
      </c>
      <c r="C32" s="74">
        <f t="shared" si="0"/>
        <v>400000</v>
      </c>
      <c r="D32" s="75">
        <f t="shared" si="1"/>
        <v>0</v>
      </c>
      <c r="E32" s="75"/>
      <c r="F32" s="75"/>
      <c r="G32" s="75">
        <v>400000</v>
      </c>
    </row>
    <row r="33" ht="30" customHeight="1" spans="1:7">
      <c r="A33" s="72" t="s">
        <v>144</v>
      </c>
      <c r="B33" s="72" t="s">
        <v>102</v>
      </c>
      <c r="C33" s="74">
        <f t="shared" si="0"/>
        <v>630000</v>
      </c>
      <c r="D33" s="75">
        <f t="shared" si="1"/>
        <v>0</v>
      </c>
      <c r="E33" s="75"/>
      <c r="F33" s="75"/>
      <c r="G33" s="75">
        <v>630000</v>
      </c>
    </row>
    <row r="34" ht="30" customHeight="1" spans="1:7">
      <c r="A34" s="72" t="s">
        <v>145</v>
      </c>
      <c r="B34" s="72" t="s">
        <v>102</v>
      </c>
      <c r="C34" s="74">
        <f t="shared" si="0"/>
        <v>250000</v>
      </c>
      <c r="D34" s="75">
        <f t="shared" si="1"/>
        <v>0</v>
      </c>
      <c r="E34" s="75"/>
      <c r="F34" s="75"/>
      <c r="G34" s="75">
        <v>250000</v>
      </c>
    </row>
    <row r="35" ht="30" customHeight="1" spans="1:7">
      <c r="A35" s="72" t="s">
        <v>146</v>
      </c>
      <c r="B35" s="72" t="s">
        <v>102</v>
      </c>
      <c r="C35" s="74">
        <f t="shared" si="0"/>
        <v>727000</v>
      </c>
      <c r="D35" s="75">
        <f t="shared" si="1"/>
        <v>8000</v>
      </c>
      <c r="E35" s="75"/>
      <c r="F35" s="75">
        <v>8000</v>
      </c>
      <c r="G35" s="75">
        <v>719000</v>
      </c>
    </row>
    <row r="36" ht="30" customHeight="1" spans="1:7">
      <c r="A36" s="72" t="s">
        <v>147</v>
      </c>
      <c r="B36" s="72" t="s">
        <v>148</v>
      </c>
      <c r="C36" s="74">
        <f t="shared" si="0"/>
        <v>136800</v>
      </c>
      <c r="D36" s="75">
        <f t="shared" si="1"/>
        <v>0</v>
      </c>
      <c r="E36" s="75"/>
      <c r="F36" s="75"/>
      <c r="G36" s="75">
        <v>136800</v>
      </c>
    </row>
    <row r="37" ht="30" customHeight="1" spans="1:7">
      <c r="A37" s="72" t="s">
        <v>149</v>
      </c>
      <c r="B37" s="72" t="s">
        <v>150</v>
      </c>
      <c r="C37" s="74">
        <f t="shared" si="0"/>
        <v>24000</v>
      </c>
      <c r="D37" s="75">
        <f t="shared" si="1"/>
        <v>0</v>
      </c>
      <c r="E37" s="75"/>
      <c r="F37" s="75"/>
      <c r="G37" s="75">
        <v>24000</v>
      </c>
    </row>
    <row r="38" ht="30" customHeight="1" spans="1:7">
      <c r="A38" s="72" t="s">
        <v>151</v>
      </c>
      <c r="B38" s="72" t="s">
        <v>152</v>
      </c>
      <c r="C38" s="74">
        <f t="shared" si="0"/>
        <v>4000</v>
      </c>
      <c r="D38" s="75">
        <f t="shared" si="1"/>
        <v>0</v>
      </c>
      <c r="E38" s="75"/>
      <c r="F38" s="75"/>
      <c r="G38" s="75">
        <v>4000</v>
      </c>
    </row>
    <row r="39" ht="30" customHeight="1" spans="1:7">
      <c r="A39" s="72" t="s">
        <v>153</v>
      </c>
      <c r="B39" s="72" t="s">
        <v>154</v>
      </c>
      <c r="C39" s="74">
        <f t="shared" ref="C39:C70" si="2">+D39+G39</f>
        <v>15000</v>
      </c>
      <c r="D39" s="75">
        <f t="shared" si="1"/>
        <v>0</v>
      </c>
      <c r="E39" s="75"/>
      <c r="F39" s="75"/>
      <c r="G39" s="75">
        <v>15000</v>
      </c>
    </row>
    <row r="40" ht="30" customHeight="1" spans="1:7">
      <c r="A40" s="72" t="s">
        <v>155</v>
      </c>
      <c r="B40" s="72" t="s">
        <v>156</v>
      </c>
      <c r="C40" s="74">
        <f t="shared" si="2"/>
        <v>7000</v>
      </c>
      <c r="D40" s="75">
        <f t="shared" ref="D40:D71" si="3">SUM(E40:F40)</f>
        <v>7000</v>
      </c>
      <c r="E40" s="75"/>
      <c r="F40" s="75">
        <v>7000</v>
      </c>
      <c r="G40" s="75">
        <v>0</v>
      </c>
    </row>
    <row r="41" ht="30" customHeight="1" spans="1:7">
      <c r="A41" s="72" t="s">
        <v>157</v>
      </c>
      <c r="B41" s="72" t="s">
        <v>158</v>
      </c>
      <c r="C41" s="74">
        <f t="shared" si="2"/>
        <v>18528100</v>
      </c>
      <c r="D41" s="75">
        <f t="shared" si="3"/>
        <v>3820000</v>
      </c>
      <c r="E41" s="75">
        <v>3800000</v>
      </c>
      <c r="F41" s="75">
        <v>20000</v>
      </c>
      <c r="G41" s="75">
        <v>14708100</v>
      </c>
    </row>
    <row r="42" ht="30" customHeight="1" spans="1:7">
      <c r="A42" s="72" t="s">
        <v>159</v>
      </c>
      <c r="B42" s="72" t="s">
        <v>102</v>
      </c>
      <c r="C42" s="74">
        <f t="shared" si="2"/>
        <v>2258000</v>
      </c>
      <c r="D42" s="75">
        <f t="shared" si="3"/>
        <v>0</v>
      </c>
      <c r="E42" s="75"/>
      <c r="F42" s="75"/>
      <c r="G42" s="75">
        <v>2258000</v>
      </c>
    </row>
    <row r="43" ht="30" customHeight="1" spans="1:7">
      <c r="A43" s="72" t="s">
        <v>160</v>
      </c>
      <c r="B43" s="72" t="s">
        <v>161</v>
      </c>
      <c r="C43" s="74">
        <f t="shared" si="2"/>
        <v>35000</v>
      </c>
      <c r="D43" s="75">
        <f t="shared" si="3"/>
        <v>35000</v>
      </c>
      <c r="E43" s="75"/>
      <c r="F43" s="75">
        <v>35000</v>
      </c>
      <c r="G43" s="75">
        <v>0</v>
      </c>
    </row>
    <row r="44" ht="30" customHeight="1" spans="1:7">
      <c r="A44" s="72" t="s">
        <v>162</v>
      </c>
      <c r="B44" s="72" t="s">
        <v>163</v>
      </c>
      <c r="C44" s="74">
        <f t="shared" si="2"/>
        <v>1450000</v>
      </c>
      <c r="D44" s="75">
        <f t="shared" si="3"/>
        <v>0</v>
      </c>
      <c r="E44" s="75"/>
      <c r="F44" s="75"/>
      <c r="G44" s="75">
        <v>1450000</v>
      </c>
    </row>
    <row r="45" ht="30" customHeight="1" spans="1:7">
      <c r="A45" s="72" t="s">
        <v>164</v>
      </c>
      <c r="B45" s="72" t="s">
        <v>165</v>
      </c>
      <c r="C45" s="74">
        <f t="shared" si="2"/>
        <v>145000</v>
      </c>
      <c r="D45" s="75">
        <f t="shared" si="3"/>
        <v>0</v>
      </c>
      <c r="E45" s="75"/>
      <c r="F45" s="75"/>
      <c r="G45" s="75">
        <v>145000</v>
      </c>
    </row>
    <row r="46" ht="30" customHeight="1" spans="1:7">
      <c r="A46" s="72" t="s">
        <v>166</v>
      </c>
      <c r="B46" s="72" t="s">
        <v>167</v>
      </c>
      <c r="C46" s="74">
        <f t="shared" si="2"/>
        <v>12000</v>
      </c>
      <c r="D46" s="75">
        <f t="shared" si="3"/>
        <v>12000</v>
      </c>
      <c r="E46" s="75"/>
      <c r="F46" s="75">
        <v>12000</v>
      </c>
      <c r="G46" s="75">
        <v>0</v>
      </c>
    </row>
    <row r="47" ht="30" customHeight="1" spans="1:7">
      <c r="A47" s="72" t="s">
        <v>168</v>
      </c>
      <c r="B47" s="72" t="s">
        <v>169</v>
      </c>
      <c r="C47" s="74">
        <f t="shared" si="2"/>
        <v>140000</v>
      </c>
      <c r="D47" s="75">
        <f t="shared" si="3"/>
        <v>0</v>
      </c>
      <c r="E47" s="75"/>
      <c r="F47" s="75"/>
      <c r="G47" s="75">
        <v>140000</v>
      </c>
    </row>
    <row r="48" ht="30" customHeight="1" spans="1:7">
      <c r="A48" s="72" t="s">
        <v>170</v>
      </c>
      <c r="B48" s="72" t="s">
        <v>171</v>
      </c>
      <c r="C48" s="74">
        <f t="shared" si="2"/>
        <v>4000</v>
      </c>
      <c r="D48" s="75">
        <f t="shared" si="3"/>
        <v>4000</v>
      </c>
      <c r="E48" s="75"/>
      <c r="F48" s="75">
        <v>4000</v>
      </c>
      <c r="G48" s="75">
        <v>0</v>
      </c>
    </row>
    <row r="49" ht="30" customHeight="1" spans="1:7">
      <c r="A49" s="72" t="s">
        <v>172</v>
      </c>
      <c r="B49" s="72" t="s">
        <v>173</v>
      </c>
      <c r="C49" s="74">
        <f t="shared" si="2"/>
        <v>20000000</v>
      </c>
      <c r="D49" s="75">
        <f t="shared" si="3"/>
        <v>0</v>
      </c>
      <c r="E49" s="75"/>
      <c r="F49" s="75"/>
      <c r="G49" s="75">
        <v>20000000</v>
      </c>
    </row>
    <row r="50" ht="30" customHeight="1" spans="1:7">
      <c r="A50" s="72" t="s">
        <v>174</v>
      </c>
      <c r="B50" s="72" t="s">
        <v>175</v>
      </c>
      <c r="C50" s="74">
        <f t="shared" si="2"/>
        <v>60000</v>
      </c>
      <c r="D50" s="75">
        <f t="shared" si="3"/>
        <v>0</v>
      </c>
      <c r="E50" s="75"/>
      <c r="F50" s="75"/>
      <c r="G50" s="75">
        <v>60000</v>
      </c>
    </row>
    <row r="51" ht="30" customHeight="1" spans="1:7">
      <c r="A51" s="72" t="s">
        <v>176</v>
      </c>
      <c r="B51" s="72" t="s">
        <v>102</v>
      </c>
      <c r="C51" s="74">
        <f t="shared" si="2"/>
        <v>180000</v>
      </c>
      <c r="D51" s="75">
        <f t="shared" si="3"/>
        <v>10000</v>
      </c>
      <c r="E51" s="75"/>
      <c r="F51" s="75">
        <v>10000</v>
      </c>
      <c r="G51" s="75">
        <v>170000</v>
      </c>
    </row>
    <row r="52" ht="30" customHeight="1" spans="1:7">
      <c r="A52" s="72" t="s">
        <v>177</v>
      </c>
      <c r="B52" s="72" t="s">
        <v>178</v>
      </c>
      <c r="C52" s="74">
        <f t="shared" si="2"/>
        <v>60000</v>
      </c>
      <c r="D52" s="75">
        <f t="shared" si="3"/>
        <v>0</v>
      </c>
      <c r="E52" s="75"/>
      <c r="F52" s="75"/>
      <c r="G52" s="75">
        <v>60000</v>
      </c>
    </row>
    <row r="53" ht="30" customHeight="1" spans="1:7">
      <c r="A53" s="72" t="s">
        <v>179</v>
      </c>
      <c r="B53" s="72" t="s">
        <v>180</v>
      </c>
      <c r="C53" s="74">
        <f t="shared" si="2"/>
        <v>450000</v>
      </c>
      <c r="D53" s="75">
        <f t="shared" si="3"/>
        <v>0</v>
      </c>
      <c r="E53" s="75"/>
      <c r="F53" s="75"/>
      <c r="G53" s="75">
        <v>450000</v>
      </c>
    </row>
    <row r="54" ht="30" customHeight="1" spans="1:7">
      <c r="A54" s="72" t="s">
        <v>181</v>
      </c>
      <c r="B54" s="72" t="s">
        <v>182</v>
      </c>
      <c r="C54" s="74">
        <f t="shared" si="2"/>
        <v>50400</v>
      </c>
      <c r="D54" s="75">
        <f t="shared" si="3"/>
        <v>0</v>
      </c>
      <c r="E54" s="75"/>
      <c r="F54" s="75"/>
      <c r="G54" s="75">
        <v>50400</v>
      </c>
    </row>
    <row r="55" ht="30" customHeight="1" spans="1:7">
      <c r="A55" s="72" t="s">
        <v>183</v>
      </c>
      <c r="B55" s="72" t="s">
        <v>184</v>
      </c>
      <c r="C55" s="74">
        <f t="shared" si="2"/>
        <v>20000</v>
      </c>
      <c r="D55" s="75">
        <f t="shared" si="3"/>
        <v>0</v>
      </c>
      <c r="E55" s="75"/>
      <c r="F55" s="75"/>
      <c r="G55" s="75">
        <v>20000</v>
      </c>
    </row>
    <row r="56" ht="30" customHeight="1" spans="1:7">
      <c r="A56" s="72" t="s">
        <v>185</v>
      </c>
      <c r="B56" s="72" t="s">
        <v>102</v>
      </c>
      <c r="C56" s="74">
        <f t="shared" si="2"/>
        <v>69000</v>
      </c>
      <c r="D56" s="75">
        <f t="shared" si="3"/>
        <v>0</v>
      </c>
      <c r="E56" s="75"/>
      <c r="F56" s="75"/>
      <c r="G56" s="75">
        <v>69000</v>
      </c>
    </row>
    <row r="57" ht="30" customHeight="1" spans="1:7">
      <c r="A57" s="72" t="s">
        <v>186</v>
      </c>
      <c r="B57" s="72" t="s">
        <v>187</v>
      </c>
      <c r="C57" s="74">
        <f t="shared" si="2"/>
        <v>62000</v>
      </c>
      <c r="D57" s="75">
        <f t="shared" si="3"/>
        <v>7000</v>
      </c>
      <c r="E57" s="75"/>
      <c r="F57" s="75">
        <v>7000</v>
      </c>
      <c r="G57" s="75">
        <v>55000</v>
      </c>
    </row>
    <row r="58" ht="30" customHeight="1" spans="1:7">
      <c r="A58" s="72" t="s">
        <v>188</v>
      </c>
      <c r="B58" s="72" t="s">
        <v>189</v>
      </c>
      <c r="C58" s="74">
        <f t="shared" si="2"/>
        <v>220000</v>
      </c>
      <c r="D58" s="75">
        <f t="shared" si="3"/>
        <v>0</v>
      </c>
      <c r="E58" s="75"/>
      <c r="F58" s="75"/>
      <c r="G58" s="75">
        <v>220000</v>
      </c>
    </row>
    <row r="59" ht="30" customHeight="1" spans="1:7">
      <c r="A59" s="72" t="s">
        <v>190</v>
      </c>
      <c r="B59" s="72" t="s">
        <v>191</v>
      </c>
      <c r="C59" s="74">
        <f t="shared" si="2"/>
        <v>1371574</v>
      </c>
      <c r="D59" s="75">
        <f t="shared" si="3"/>
        <v>0</v>
      </c>
      <c r="E59" s="75"/>
      <c r="F59" s="75"/>
      <c r="G59" s="75">
        <v>1371574</v>
      </c>
    </row>
    <row r="60" ht="30" customHeight="1" spans="1:7">
      <c r="A60" s="72" t="s">
        <v>192</v>
      </c>
      <c r="B60" s="72" t="s">
        <v>193</v>
      </c>
      <c r="C60" s="74">
        <f t="shared" si="2"/>
        <v>184600</v>
      </c>
      <c r="D60" s="75">
        <f t="shared" si="3"/>
        <v>0</v>
      </c>
      <c r="E60" s="75"/>
      <c r="F60" s="75"/>
      <c r="G60" s="75">
        <v>184600</v>
      </c>
    </row>
    <row r="61" ht="30" customHeight="1" spans="1:7">
      <c r="A61" s="72" t="s">
        <v>194</v>
      </c>
      <c r="B61" s="72" t="s">
        <v>195</v>
      </c>
      <c r="C61" s="74">
        <f t="shared" si="2"/>
        <v>11190000</v>
      </c>
      <c r="D61" s="75">
        <f t="shared" si="3"/>
        <v>0</v>
      </c>
      <c r="E61" s="75"/>
      <c r="F61" s="75"/>
      <c r="G61" s="75">
        <v>11190000</v>
      </c>
    </row>
    <row r="62" ht="30" customHeight="1" spans="1:7">
      <c r="A62" s="72" t="s">
        <v>196</v>
      </c>
      <c r="B62" s="72" t="s">
        <v>197</v>
      </c>
      <c r="C62" s="74">
        <f t="shared" si="2"/>
        <v>410400</v>
      </c>
      <c r="D62" s="75">
        <f t="shared" si="3"/>
        <v>15000</v>
      </c>
      <c r="E62" s="75"/>
      <c r="F62" s="75">
        <v>15000</v>
      </c>
      <c r="G62" s="75">
        <v>395400</v>
      </c>
    </row>
    <row r="63" ht="30" customHeight="1" spans="1:7">
      <c r="A63" s="72" t="s">
        <v>198</v>
      </c>
      <c r="B63" s="72" t="s">
        <v>199</v>
      </c>
      <c r="C63" s="74">
        <f t="shared" si="2"/>
        <v>599600</v>
      </c>
      <c r="D63" s="75">
        <f t="shared" si="3"/>
        <v>0</v>
      </c>
      <c r="E63" s="75"/>
      <c r="F63" s="75"/>
      <c r="G63" s="75">
        <v>599600</v>
      </c>
    </row>
    <row r="64" ht="30" customHeight="1" spans="1:7">
      <c r="A64" s="72" t="s">
        <v>200</v>
      </c>
      <c r="B64" s="72" t="s">
        <v>201</v>
      </c>
      <c r="C64" s="74">
        <f t="shared" si="2"/>
        <v>2010000</v>
      </c>
      <c r="D64" s="75">
        <f t="shared" si="3"/>
        <v>0</v>
      </c>
      <c r="E64" s="75"/>
      <c r="F64" s="75"/>
      <c r="G64" s="75">
        <v>2010000</v>
      </c>
    </row>
    <row r="65" ht="30" customHeight="1" spans="1:7">
      <c r="A65" s="72" t="s">
        <v>202</v>
      </c>
      <c r="B65" s="72" t="s">
        <v>203</v>
      </c>
      <c r="C65" s="74">
        <f t="shared" si="2"/>
        <v>661650</v>
      </c>
      <c r="D65" s="75">
        <f t="shared" si="3"/>
        <v>10000</v>
      </c>
      <c r="E65" s="75"/>
      <c r="F65" s="75">
        <v>10000</v>
      </c>
      <c r="G65" s="75">
        <v>651650</v>
      </c>
    </row>
    <row r="66" ht="30" customHeight="1" spans="1:7">
      <c r="A66" s="72" t="s">
        <v>204</v>
      </c>
      <c r="B66" s="72" t="s">
        <v>205</v>
      </c>
      <c r="C66" s="74">
        <f t="shared" si="2"/>
        <v>3580000</v>
      </c>
      <c r="D66" s="75">
        <f t="shared" si="3"/>
        <v>0</v>
      </c>
      <c r="E66" s="75"/>
      <c r="F66" s="75"/>
      <c r="G66" s="75">
        <v>3580000</v>
      </c>
    </row>
    <row r="67" ht="30" customHeight="1" spans="1:7">
      <c r="A67" s="72" t="s">
        <v>206</v>
      </c>
      <c r="B67" s="72" t="s">
        <v>207</v>
      </c>
      <c r="C67" s="74">
        <f t="shared" si="2"/>
        <v>217350000</v>
      </c>
      <c r="D67" s="75">
        <f t="shared" si="3"/>
        <v>0</v>
      </c>
      <c r="E67" s="75"/>
      <c r="F67" s="75"/>
      <c r="G67" s="75">
        <v>217350000</v>
      </c>
    </row>
    <row r="68" ht="30" customHeight="1" spans="1:7">
      <c r="A68" s="72" t="s">
        <v>208</v>
      </c>
      <c r="B68" s="72" t="s">
        <v>209</v>
      </c>
      <c r="C68" s="74">
        <f t="shared" si="2"/>
        <v>9493900</v>
      </c>
      <c r="D68" s="75">
        <f t="shared" si="3"/>
        <v>0</v>
      </c>
      <c r="E68" s="75"/>
      <c r="F68" s="75"/>
      <c r="G68" s="75">
        <v>9493900</v>
      </c>
    </row>
    <row r="69" ht="30" customHeight="1" spans="1:7">
      <c r="A69" s="72" t="s">
        <v>210</v>
      </c>
      <c r="B69" s="72" t="s">
        <v>211</v>
      </c>
      <c r="C69" s="74">
        <f t="shared" si="2"/>
        <v>397900</v>
      </c>
      <c r="D69" s="75">
        <f t="shared" si="3"/>
        <v>0</v>
      </c>
      <c r="E69" s="75"/>
      <c r="F69" s="75"/>
      <c r="G69" s="75">
        <v>397900</v>
      </c>
    </row>
    <row r="70" ht="30" customHeight="1" spans="1:7">
      <c r="A70" s="72" t="s">
        <v>212</v>
      </c>
      <c r="B70" s="72" t="s">
        <v>213</v>
      </c>
      <c r="C70" s="74">
        <f t="shared" si="2"/>
        <v>50000</v>
      </c>
      <c r="D70" s="75">
        <f t="shared" si="3"/>
        <v>0</v>
      </c>
      <c r="E70" s="75"/>
      <c r="F70" s="75"/>
      <c r="G70" s="75">
        <v>50000</v>
      </c>
    </row>
    <row r="71" ht="30" customHeight="1" spans="1:7">
      <c r="A71" s="72" t="s">
        <v>214</v>
      </c>
      <c r="B71" s="72" t="s">
        <v>215</v>
      </c>
      <c r="C71" s="74">
        <f t="shared" ref="C71:C88" si="4">+D71+G71</f>
        <v>400000</v>
      </c>
      <c r="D71" s="75">
        <f t="shared" si="3"/>
        <v>0</v>
      </c>
      <c r="E71" s="75"/>
      <c r="F71" s="75"/>
      <c r="G71" s="75">
        <v>400000</v>
      </c>
    </row>
    <row r="72" ht="30" customHeight="1" spans="1:7">
      <c r="A72" s="72" t="s">
        <v>216</v>
      </c>
      <c r="B72" s="72" t="s">
        <v>217</v>
      </c>
      <c r="C72" s="74">
        <f t="shared" si="4"/>
        <v>290000</v>
      </c>
      <c r="D72" s="75">
        <f t="shared" ref="D72:D87" si="5">SUM(E72:F72)</f>
        <v>0</v>
      </c>
      <c r="E72" s="75"/>
      <c r="F72" s="75"/>
      <c r="G72" s="75">
        <v>290000</v>
      </c>
    </row>
    <row r="73" ht="30" customHeight="1" spans="1:7">
      <c r="A73" s="72" t="s">
        <v>218</v>
      </c>
      <c r="B73" s="72" t="s">
        <v>219</v>
      </c>
      <c r="C73" s="74">
        <f t="shared" si="4"/>
        <v>370520000</v>
      </c>
      <c r="D73" s="75">
        <f t="shared" si="5"/>
        <v>0</v>
      </c>
      <c r="E73" s="75"/>
      <c r="F73" s="75"/>
      <c r="G73" s="75">
        <v>370520000</v>
      </c>
    </row>
    <row r="74" ht="30" customHeight="1" spans="1:7">
      <c r="A74" s="72" t="s">
        <v>220</v>
      </c>
      <c r="B74" s="72" t="s">
        <v>221</v>
      </c>
      <c r="C74" s="74">
        <f t="shared" si="4"/>
        <v>20000</v>
      </c>
      <c r="D74" s="75">
        <f t="shared" si="5"/>
        <v>0</v>
      </c>
      <c r="E74" s="75"/>
      <c r="F74" s="75"/>
      <c r="G74" s="75">
        <v>20000</v>
      </c>
    </row>
    <row r="75" ht="30" customHeight="1" spans="1:7">
      <c r="A75" s="72" t="s">
        <v>222</v>
      </c>
      <c r="B75" s="72" t="s">
        <v>102</v>
      </c>
      <c r="C75" s="74">
        <f t="shared" si="4"/>
        <v>17600</v>
      </c>
      <c r="D75" s="75">
        <f t="shared" si="5"/>
        <v>0</v>
      </c>
      <c r="E75" s="75"/>
      <c r="F75" s="75"/>
      <c r="G75" s="75">
        <v>17600</v>
      </c>
    </row>
    <row r="76" ht="30" customHeight="1" spans="1:7">
      <c r="A76" s="72" t="s">
        <v>223</v>
      </c>
      <c r="B76" s="72" t="s">
        <v>224</v>
      </c>
      <c r="C76" s="74">
        <f t="shared" si="4"/>
        <v>100000</v>
      </c>
      <c r="D76" s="75">
        <f t="shared" si="5"/>
        <v>0</v>
      </c>
      <c r="E76" s="75"/>
      <c r="F76" s="75"/>
      <c r="G76" s="75">
        <v>100000</v>
      </c>
    </row>
    <row r="77" ht="30" customHeight="1" spans="1:7">
      <c r="A77" s="72" t="s">
        <v>225</v>
      </c>
      <c r="B77" s="72" t="s">
        <v>226</v>
      </c>
      <c r="C77" s="74">
        <f t="shared" si="4"/>
        <v>2761400</v>
      </c>
      <c r="D77" s="75">
        <f t="shared" si="5"/>
        <v>0</v>
      </c>
      <c r="E77" s="75"/>
      <c r="F77" s="75"/>
      <c r="G77" s="75">
        <v>2761400</v>
      </c>
    </row>
    <row r="78" ht="30" customHeight="1" spans="1:7">
      <c r="A78" s="72" t="s">
        <v>227</v>
      </c>
      <c r="B78" s="72" t="s">
        <v>228</v>
      </c>
      <c r="C78" s="74">
        <f t="shared" si="4"/>
        <v>50000</v>
      </c>
      <c r="D78" s="75">
        <f t="shared" si="5"/>
        <v>0</v>
      </c>
      <c r="E78" s="75"/>
      <c r="F78" s="75"/>
      <c r="G78" s="75">
        <v>50000</v>
      </c>
    </row>
    <row r="79" ht="30" customHeight="1" spans="1:7">
      <c r="A79" s="72" t="s">
        <v>229</v>
      </c>
      <c r="B79" s="72" t="s">
        <v>230</v>
      </c>
      <c r="C79" s="74">
        <f t="shared" si="4"/>
        <v>1000</v>
      </c>
      <c r="D79" s="75">
        <f t="shared" si="5"/>
        <v>1000</v>
      </c>
      <c r="E79" s="75"/>
      <c r="F79" s="75">
        <v>1000</v>
      </c>
      <c r="G79" s="75">
        <v>0</v>
      </c>
    </row>
    <row r="80" ht="30" customHeight="1" spans="1:7">
      <c r="A80" s="72" t="s">
        <v>231</v>
      </c>
      <c r="B80" s="72" t="s">
        <v>102</v>
      </c>
      <c r="C80" s="74">
        <f t="shared" si="4"/>
        <v>16000</v>
      </c>
      <c r="D80" s="75">
        <f t="shared" si="5"/>
        <v>0</v>
      </c>
      <c r="E80" s="75"/>
      <c r="F80" s="75"/>
      <c r="G80" s="75">
        <v>16000</v>
      </c>
    </row>
    <row r="81" ht="30" customHeight="1" spans="1:7">
      <c r="A81" s="72" t="s">
        <v>232</v>
      </c>
      <c r="B81" s="72" t="s">
        <v>233</v>
      </c>
      <c r="C81" s="74">
        <f t="shared" si="4"/>
        <v>380000</v>
      </c>
      <c r="D81" s="75">
        <f t="shared" si="5"/>
        <v>0</v>
      </c>
      <c r="E81" s="75"/>
      <c r="F81" s="75"/>
      <c r="G81" s="75">
        <v>380000</v>
      </c>
    </row>
    <row r="82" ht="30" customHeight="1" spans="1:7">
      <c r="A82" s="72" t="s">
        <v>234</v>
      </c>
      <c r="B82" s="72" t="s">
        <v>235</v>
      </c>
      <c r="C82" s="74">
        <f t="shared" si="4"/>
        <v>390000</v>
      </c>
      <c r="D82" s="75">
        <f t="shared" si="5"/>
        <v>0</v>
      </c>
      <c r="E82" s="75"/>
      <c r="F82" s="75"/>
      <c r="G82" s="75">
        <v>390000</v>
      </c>
    </row>
    <row r="83" ht="30" customHeight="1" spans="1:7">
      <c r="A83" s="72" t="s">
        <v>236</v>
      </c>
      <c r="B83" s="72" t="s">
        <v>237</v>
      </c>
      <c r="C83" s="74">
        <f t="shared" si="4"/>
        <v>30000</v>
      </c>
      <c r="D83" s="75">
        <f t="shared" si="5"/>
        <v>0</v>
      </c>
      <c r="E83" s="75"/>
      <c r="F83" s="75"/>
      <c r="G83" s="75">
        <v>30000</v>
      </c>
    </row>
    <row r="84" ht="30" customHeight="1" spans="1:7">
      <c r="A84" s="72" t="s">
        <v>238</v>
      </c>
      <c r="B84" s="72" t="s">
        <v>239</v>
      </c>
      <c r="C84" s="74">
        <f t="shared" si="4"/>
        <v>6161500</v>
      </c>
      <c r="D84" s="75">
        <f t="shared" si="5"/>
        <v>0</v>
      </c>
      <c r="E84" s="75"/>
      <c r="F84" s="75"/>
      <c r="G84" s="75">
        <v>6161500</v>
      </c>
    </row>
    <row r="85" ht="30" customHeight="1" spans="1:7">
      <c r="A85" s="72" t="s">
        <v>240</v>
      </c>
      <c r="B85" s="72" t="s">
        <v>241</v>
      </c>
      <c r="C85" s="74">
        <f t="shared" si="4"/>
        <v>2000000</v>
      </c>
      <c r="D85" s="75">
        <f t="shared" si="5"/>
        <v>0</v>
      </c>
      <c r="E85" s="75"/>
      <c r="F85" s="75"/>
      <c r="G85" s="75">
        <v>2000000</v>
      </c>
    </row>
    <row r="86" ht="30" customHeight="1" spans="1:7">
      <c r="A86" s="72" t="s">
        <v>242</v>
      </c>
      <c r="B86" s="72" t="s">
        <v>243</v>
      </c>
      <c r="C86" s="74">
        <f t="shared" si="4"/>
        <v>10000000</v>
      </c>
      <c r="D86" s="75">
        <f t="shared" si="5"/>
        <v>0</v>
      </c>
      <c r="E86" s="75"/>
      <c r="F86" s="75"/>
      <c r="G86" s="75">
        <v>10000000</v>
      </c>
    </row>
    <row r="87" ht="30" customHeight="1" spans="1:7">
      <c r="A87" s="72" t="s">
        <v>244</v>
      </c>
      <c r="B87" s="72" t="s">
        <v>245</v>
      </c>
      <c r="C87" s="74">
        <f t="shared" si="4"/>
        <v>50000000</v>
      </c>
      <c r="D87" s="75">
        <f t="shared" si="5"/>
        <v>0</v>
      </c>
      <c r="E87" s="75"/>
      <c r="F87" s="75"/>
      <c r="G87" s="75">
        <v>50000000</v>
      </c>
    </row>
    <row r="88" s="70" customFormat="1" ht="30" customHeight="1" spans="1:7">
      <c r="A88" s="76" t="s">
        <v>246</v>
      </c>
      <c r="B88" s="76"/>
      <c r="C88" s="77">
        <f t="shared" si="4"/>
        <v>845397374</v>
      </c>
      <c r="D88" s="78">
        <f>SUM(D7:D87)</f>
        <v>81229450</v>
      </c>
      <c r="E88" s="78">
        <f>SUM(E7:E87)</f>
        <v>78079750</v>
      </c>
      <c r="F88" s="78">
        <f>SUM(F7:F87)</f>
        <v>3149700</v>
      </c>
      <c r="G88" s="78">
        <f>SUM(G7:G87)</f>
        <v>764167924</v>
      </c>
    </row>
  </sheetData>
  <mergeCells count="5">
    <mergeCell ref="A2:G2"/>
    <mergeCell ref="A3:G3"/>
    <mergeCell ref="A4:G4"/>
    <mergeCell ref="D5:F5"/>
    <mergeCell ref="A88:B88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14" sqref="H14"/>
    </sheetView>
  </sheetViews>
  <sheetFormatPr defaultColWidth="10" defaultRowHeight="13.5"/>
  <cols>
    <col min="1" max="1" width="12.2" style="50" customWidth="1"/>
    <col min="2" max="2" width="19.675" style="50" customWidth="1"/>
    <col min="3" max="3" width="12.6666666666667" style="50" customWidth="1"/>
    <col min="4" max="4" width="14.25" style="50" customWidth="1"/>
    <col min="5" max="5" width="15.2" style="50" customWidth="1"/>
    <col min="6" max="6" width="9.76666666666667" style="50" customWidth="1"/>
    <col min="7" max="8" width="10" style="50"/>
    <col min="9" max="9" width="12.625" style="50"/>
    <col min="10" max="16384" width="10" style="50"/>
  </cols>
  <sheetData>
    <row r="1" ht="18.95" customHeight="1" spans="1:5">
      <c r="A1" s="51" t="s">
        <v>247</v>
      </c>
      <c r="B1" s="51"/>
      <c r="C1" s="51"/>
      <c r="D1" s="51"/>
      <c r="E1" s="51"/>
    </row>
    <row r="2" ht="40.5" customHeight="1" spans="1:5">
      <c r="A2" s="52" t="s">
        <v>248</v>
      </c>
      <c r="B2" s="52"/>
      <c r="C2" s="52"/>
      <c r="D2" s="52"/>
      <c r="E2" s="52"/>
    </row>
    <row r="3" ht="29.3" customHeight="1" spans="1:5">
      <c r="A3" s="53" t="s">
        <v>2</v>
      </c>
      <c r="B3" s="53"/>
      <c r="C3" s="53"/>
      <c r="D3" s="53"/>
      <c r="E3" s="53"/>
    </row>
    <row r="4" ht="16.35" customHeight="1" spans="1:5">
      <c r="A4" s="54" t="s">
        <v>3</v>
      </c>
      <c r="B4" s="54"/>
      <c r="C4" s="54"/>
      <c r="D4" s="54"/>
      <c r="E4" s="54"/>
    </row>
    <row r="5" ht="38.8" customHeight="1" spans="1:5">
      <c r="A5" s="58" t="s">
        <v>249</v>
      </c>
      <c r="B5" s="58"/>
      <c r="C5" s="58" t="s">
        <v>250</v>
      </c>
      <c r="D5" s="58"/>
      <c r="E5" s="58"/>
    </row>
    <row r="6" ht="22.8" customHeight="1" spans="1:5">
      <c r="A6" s="66" t="s">
        <v>96</v>
      </c>
      <c r="B6" s="66" t="s">
        <v>97</v>
      </c>
      <c r="C6" s="66" t="s">
        <v>63</v>
      </c>
      <c r="D6" s="66" t="s">
        <v>98</v>
      </c>
      <c r="E6" s="66" t="s">
        <v>81</v>
      </c>
    </row>
    <row r="7" ht="26.45" customHeight="1" spans="1:5">
      <c r="A7" s="67" t="s">
        <v>251</v>
      </c>
      <c r="B7" s="67" t="s">
        <v>252</v>
      </c>
      <c r="C7" s="68">
        <f>SUM(D7:E7)</f>
        <v>1100000</v>
      </c>
      <c r="D7" s="68">
        <v>1100000</v>
      </c>
      <c r="E7" s="68"/>
    </row>
    <row r="8" ht="26.45" customHeight="1" spans="1:9">
      <c r="A8" s="67" t="s">
        <v>253</v>
      </c>
      <c r="B8" s="67" t="s">
        <v>254</v>
      </c>
      <c r="C8" s="68">
        <f>SUM(D8:E8)</f>
        <v>5359750</v>
      </c>
      <c r="D8" s="68">
        <v>5359750</v>
      </c>
      <c r="E8" s="68"/>
      <c r="I8" s="65"/>
    </row>
    <row r="9" ht="26.45" customHeight="1" spans="1:5">
      <c r="A9" s="67" t="s">
        <v>255</v>
      </c>
      <c r="B9" s="67" t="s">
        <v>256</v>
      </c>
      <c r="C9" s="68">
        <f>SUM(D9:E9)</f>
        <v>1779700</v>
      </c>
      <c r="D9" s="68"/>
      <c r="E9" s="68">
        <v>1779700</v>
      </c>
    </row>
    <row r="10" ht="26.45" customHeight="1" spans="1:5">
      <c r="A10" s="67" t="s">
        <v>257</v>
      </c>
      <c r="B10" s="67" t="s">
        <v>258</v>
      </c>
      <c r="C10" s="68">
        <f>SUM(D10:E10)</f>
        <v>460000</v>
      </c>
      <c r="D10" s="68"/>
      <c r="E10" s="68">
        <v>460000</v>
      </c>
    </row>
    <row r="11" ht="26.45" customHeight="1" spans="1:5">
      <c r="A11" s="67" t="s">
        <v>259</v>
      </c>
      <c r="B11" s="67" t="s">
        <v>260</v>
      </c>
      <c r="C11" s="68">
        <v>216000</v>
      </c>
      <c r="D11" s="68"/>
      <c r="E11" s="68">
        <v>216000</v>
      </c>
    </row>
    <row r="12" ht="26.45" customHeight="1" spans="1:5">
      <c r="A12" s="67" t="s">
        <v>261</v>
      </c>
      <c r="B12" s="67" t="s">
        <v>262</v>
      </c>
      <c r="C12" s="68">
        <f>SUM(D12:E12)</f>
        <v>150000</v>
      </c>
      <c r="D12" s="68"/>
      <c r="E12" s="68">
        <v>150000</v>
      </c>
    </row>
    <row r="13" ht="26.45" customHeight="1" spans="1:5">
      <c r="A13" s="67" t="s">
        <v>263</v>
      </c>
      <c r="B13" s="67" t="s">
        <v>264</v>
      </c>
      <c r="C13" s="68">
        <f>SUM(D13:E13)</f>
        <v>250000</v>
      </c>
      <c r="D13" s="68"/>
      <c r="E13" s="68">
        <v>250000</v>
      </c>
    </row>
    <row r="14" ht="26.45" customHeight="1" spans="1:5">
      <c r="A14" s="67" t="s">
        <v>265</v>
      </c>
      <c r="B14" s="67" t="s">
        <v>266</v>
      </c>
      <c r="C14" s="68">
        <f>SUM(D14:E14)</f>
        <v>294000</v>
      </c>
      <c r="D14" s="68"/>
      <c r="E14" s="68">
        <v>294000</v>
      </c>
    </row>
    <row r="15" ht="26.45" customHeight="1" spans="1:5">
      <c r="A15" s="67" t="s">
        <v>267</v>
      </c>
      <c r="B15" s="67" t="s">
        <v>268</v>
      </c>
      <c r="C15" s="68">
        <f>SUM(D15:E15)</f>
        <v>71620000</v>
      </c>
      <c r="D15" s="68">
        <v>71620000</v>
      </c>
      <c r="E15" s="68"/>
    </row>
    <row r="16" ht="22.8" customHeight="1" spans="1:5">
      <c r="A16" s="58" t="s">
        <v>269</v>
      </c>
      <c r="B16" s="58"/>
      <c r="C16" s="69">
        <f>SUM(C7:C15)</f>
        <v>81229450</v>
      </c>
      <c r="D16" s="69">
        <f>SUM(D7:D15)</f>
        <v>78079750</v>
      </c>
      <c r="E16" s="69">
        <f>SUM(E7:E15)</f>
        <v>3149700</v>
      </c>
    </row>
  </sheetData>
  <mergeCells count="6">
    <mergeCell ref="A2:E2"/>
    <mergeCell ref="A3:E3"/>
    <mergeCell ref="A4:E4"/>
    <mergeCell ref="A5:B5"/>
    <mergeCell ref="C5:E5"/>
    <mergeCell ref="A16:B16"/>
  </mergeCells>
  <printOptions horizontalCentered="1"/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9" workbookViewId="0">
      <selection activeCell="C8" sqref="C8"/>
    </sheetView>
  </sheetViews>
  <sheetFormatPr defaultColWidth="10" defaultRowHeight="13.5"/>
  <cols>
    <col min="1" max="1" width="12.35" customWidth="1"/>
    <col min="2" max="2" width="27.95" customWidth="1"/>
    <col min="3" max="8" width="13.4833333333333" customWidth="1"/>
    <col min="9" max="9" width="9.76666666666667" customWidth="1"/>
    <col min="10" max="10" width="12.625"/>
  </cols>
  <sheetData>
    <row r="1" ht="19.8" customHeight="1" spans="1:8">
      <c r="A1" s="24" t="s">
        <v>270</v>
      </c>
      <c r="C1" s="24"/>
      <c r="D1" s="24"/>
      <c r="E1" s="24"/>
      <c r="F1" s="24"/>
      <c r="G1" s="24"/>
      <c r="H1" s="24"/>
    </row>
    <row r="2" ht="38.8" customHeight="1" spans="1:8">
      <c r="A2" s="27" t="s">
        <v>271</v>
      </c>
      <c r="B2" s="27"/>
      <c r="C2" s="27"/>
      <c r="D2" s="27"/>
      <c r="E2" s="27"/>
      <c r="F2" s="27"/>
      <c r="G2" s="27"/>
      <c r="H2" s="27"/>
    </row>
    <row r="3" ht="24.15" customHeight="1" spans="1:8">
      <c r="A3" s="29" t="s">
        <v>2</v>
      </c>
      <c r="B3" s="29"/>
      <c r="C3" s="29"/>
      <c r="D3" s="29"/>
      <c r="E3" s="29"/>
      <c r="F3" s="29"/>
      <c r="G3" s="29"/>
      <c r="H3" s="29"/>
    </row>
    <row r="4" ht="15.5" customHeight="1" spans="3:8">
      <c r="C4" s="32" t="s">
        <v>3</v>
      </c>
      <c r="D4" s="32"/>
      <c r="E4" s="32"/>
      <c r="F4" s="32"/>
      <c r="G4" s="32"/>
      <c r="H4" s="32"/>
    </row>
    <row r="5" ht="31.9" customHeight="1" spans="1:8">
      <c r="A5" s="61" t="s">
        <v>57</v>
      </c>
      <c r="B5" s="61"/>
      <c r="C5" s="61" t="s">
        <v>272</v>
      </c>
      <c r="D5" s="61"/>
      <c r="E5" s="61"/>
      <c r="F5" s="61"/>
      <c r="G5" s="61"/>
      <c r="H5" s="61"/>
    </row>
    <row r="6" ht="30.15" customHeight="1" spans="1:8">
      <c r="A6" s="61" t="s">
        <v>273</v>
      </c>
      <c r="B6" s="61" t="s">
        <v>274</v>
      </c>
      <c r="C6" s="61" t="s">
        <v>275</v>
      </c>
      <c r="D6" s="61" t="s">
        <v>276</v>
      </c>
      <c r="E6" s="61" t="s">
        <v>277</v>
      </c>
      <c r="F6" s="61"/>
      <c r="G6" s="61"/>
      <c r="H6" s="61" t="s">
        <v>260</v>
      </c>
    </row>
    <row r="7" ht="30.15" customHeight="1" spans="1:8">
      <c r="A7" s="61"/>
      <c r="B7" s="61"/>
      <c r="C7" s="61"/>
      <c r="D7" s="61"/>
      <c r="E7" s="61" t="s">
        <v>72</v>
      </c>
      <c r="F7" s="61" t="s">
        <v>278</v>
      </c>
      <c r="G7" s="61" t="s">
        <v>279</v>
      </c>
      <c r="H7" s="61"/>
    </row>
    <row r="8" ht="23" customHeight="1" spans="1:12">
      <c r="A8" s="62" t="s">
        <v>280</v>
      </c>
      <c r="B8" s="62" t="s">
        <v>281</v>
      </c>
      <c r="C8" s="63">
        <f t="shared" ref="C8:C30" si="0">+D8+H8</f>
        <v>1.5</v>
      </c>
      <c r="D8" s="64"/>
      <c r="E8" s="64"/>
      <c r="F8" s="64"/>
      <c r="G8" s="64"/>
      <c r="H8" s="64">
        <v>1.5</v>
      </c>
      <c r="I8" s="50"/>
      <c r="J8" s="50"/>
      <c r="K8" s="50">
        <v>10000</v>
      </c>
      <c r="L8" s="50"/>
    </row>
    <row r="9" ht="23" customHeight="1" spans="1:12">
      <c r="A9" s="62" t="s">
        <v>282</v>
      </c>
      <c r="B9" s="62" t="s">
        <v>283</v>
      </c>
      <c r="C9" s="63">
        <f t="shared" si="0"/>
        <v>1</v>
      </c>
      <c r="D9" s="64"/>
      <c r="E9" s="64"/>
      <c r="F9" s="64"/>
      <c r="G9" s="64"/>
      <c r="H9" s="64">
        <v>1</v>
      </c>
      <c r="I9" s="50"/>
      <c r="J9" s="50"/>
      <c r="K9" s="50"/>
      <c r="L9" s="50"/>
    </row>
    <row r="10" ht="23" customHeight="1" spans="1:12">
      <c r="A10" s="62" t="s">
        <v>284</v>
      </c>
      <c r="B10" s="62" t="s">
        <v>285</v>
      </c>
      <c r="C10" s="63">
        <f t="shared" si="0"/>
        <v>16.5</v>
      </c>
      <c r="D10" s="64">
        <v>15</v>
      </c>
      <c r="E10" s="64"/>
      <c r="F10" s="64"/>
      <c r="G10" s="64"/>
      <c r="H10" s="64">
        <v>1.5</v>
      </c>
      <c r="I10" s="50"/>
      <c r="J10" s="50"/>
      <c r="K10" s="50"/>
      <c r="L10" s="50"/>
    </row>
    <row r="11" ht="23" customHeight="1" spans="1:12">
      <c r="A11" s="62" t="s">
        <v>286</v>
      </c>
      <c r="B11" s="62" t="s">
        <v>287</v>
      </c>
      <c r="C11" s="63">
        <f t="shared" si="0"/>
        <v>1</v>
      </c>
      <c r="D11" s="64"/>
      <c r="E11" s="64"/>
      <c r="F11" s="64"/>
      <c r="G11" s="64"/>
      <c r="H11" s="64">
        <v>1</v>
      </c>
      <c r="I11" s="50"/>
      <c r="J11" s="65">
        <f>8.6/28</f>
        <v>0.307142857142857</v>
      </c>
      <c r="K11" s="50"/>
      <c r="L11" s="50"/>
    </row>
    <row r="12" ht="23" customHeight="1" spans="1:12">
      <c r="A12" s="62" t="s">
        <v>288</v>
      </c>
      <c r="B12" s="62" t="s">
        <v>289</v>
      </c>
      <c r="C12" s="63">
        <f t="shared" si="0"/>
        <v>0.7</v>
      </c>
      <c r="D12" s="64"/>
      <c r="E12" s="64"/>
      <c r="F12" s="64"/>
      <c r="G12" s="64"/>
      <c r="H12" s="64">
        <v>0.7</v>
      </c>
      <c r="I12" s="50"/>
      <c r="J12" s="50"/>
      <c r="K12" s="50"/>
      <c r="L12" s="50"/>
    </row>
    <row r="13" ht="23" customHeight="1" spans="1:12">
      <c r="A13" s="62" t="s">
        <v>290</v>
      </c>
      <c r="B13" s="62" t="s">
        <v>291</v>
      </c>
      <c r="C13" s="63">
        <f t="shared" si="0"/>
        <v>1</v>
      </c>
      <c r="D13" s="64"/>
      <c r="E13" s="64"/>
      <c r="F13" s="64"/>
      <c r="G13" s="64"/>
      <c r="H13" s="64">
        <v>1</v>
      </c>
      <c r="I13" s="50"/>
      <c r="J13" s="50"/>
      <c r="K13" s="50"/>
      <c r="L13" s="50"/>
    </row>
    <row r="14" ht="23" customHeight="1" spans="1:12">
      <c r="A14" s="62" t="s">
        <v>292</v>
      </c>
      <c r="B14" s="62" t="s">
        <v>293</v>
      </c>
      <c r="C14" s="63">
        <f t="shared" si="0"/>
        <v>1</v>
      </c>
      <c r="D14" s="64"/>
      <c r="E14" s="64"/>
      <c r="F14" s="64"/>
      <c r="G14" s="64"/>
      <c r="H14" s="64">
        <v>1</v>
      </c>
      <c r="I14" s="50"/>
      <c r="J14" s="50"/>
      <c r="K14" s="50"/>
      <c r="L14" s="50"/>
    </row>
    <row r="15" ht="23" customHeight="1" spans="1:12">
      <c r="A15" s="62" t="s">
        <v>294</v>
      </c>
      <c r="B15" s="62" t="s">
        <v>295</v>
      </c>
      <c r="C15" s="63">
        <f t="shared" si="0"/>
        <v>1.2</v>
      </c>
      <c r="D15" s="64"/>
      <c r="E15" s="64"/>
      <c r="F15" s="64"/>
      <c r="G15" s="64"/>
      <c r="H15" s="64">
        <v>1.2</v>
      </c>
      <c r="I15" s="50"/>
      <c r="J15" s="50"/>
      <c r="K15" s="50"/>
      <c r="L15" s="50"/>
    </row>
    <row r="16" ht="23" customHeight="1" spans="1:12">
      <c r="A16" s="62" t="s">
        <v>296</v>
      </c>
      <c r="B16" s="62" t="s">
        <v>297</v>
      </c>
      <c r="C16" s="63">
        <f t="shared" si="0"/>
        <v>1.2</v>
      </c>
      <c r="D16" s="64"/>
      <c r="E16" s="64"/>
      <c r="F16" s="64"/>
      <c r="G16" s="64"/>
      <c r="H16" s="64">
        <v>1.2</v>
      </c>
      <c r="I16" s="50"/>
      <c r="J16" s="50"/>
      <c r="K16" s="50"/>
      <c r="L16" s="50"/>
    </row>
    <row r="17" ht="23" customHeight="1" spans="1:12">
      <c r="A17" s="62" t="s">
        <v>298</v>
      </c>
      <c r="B17" s="62" t="s">
        <v>299</v>
      </c>
      <c r="C17" s="63">
        <f t="shared" si="0"/>
        <v>1.5</v>
      </c>
      <c r="D17" s="64"/>
      <c r="E17" s="64"/>
      <c r="F17" s="64"/>
      <c r="G17" s="64"/>
      <c r="H17" s="64">
        <v>1.5</v>
      </c>
      <c r="I17" s="50"/>
      <c r="J17" s="50"/>
      <c r="K17" s="50"/>
      <c r="L17" s="50"/>
    </row>
    <row r="18" ht="23" customHeight="1" spans="1:12">
      <c r="A18" s="62" t="s">
        <v>300</v>
      </c>
      <c r="B18" s="62" t="s">
        <v>301</v>
      </c>
      <c r="C18" s="63">
        <f t="shared" si="0"/>
        <v>1</v>
      </c>
      <c r="D18" s="64"/>
      <c r="E18" s="64"/>
      <c r="F18" s="64"/>
      <c r="G18" s="64"/>
      <c r="H18" s="64">
        <v>1</v>
      </c>
      <c r="I18" s="50"/>
      <c r="J18" s="50"/>
      <c r="K18" s="50"/>
      <c r="L18" s="50"/>
    </row>
    <row r="19" ht="23" customHeight="1" spans="1:12">
      <c r="A19" s="62" t="s">
        <v>302</v>
      </c>
      <c r="B19" s="62" t="s">
        <v>303</v>
      </c>
      <c r="C19" s="63">
        <f t="shared" si="0"/>
        <v>1</v>
      </c>
      <c r="D19" s="64"/>
      <c r="E19" s="64"/>
      <c r="F19" s="64"/>
      <c r="G19" s="64"/>
      <c r="H19" s="64">
        <v>1</v>
      </c>
      <c r="I19" s="50"/>
      <c r="J19" s="50"/>
      <c r="K19" s="50"/>
      <c r="L19" s="50"/>
    </row>
    <row r="20" ht="23" customHeight="1" spans="1:12">
      <c r="A20" s="62" t="s">
        <v>304</v>
      </c>
      <c r="B20" s="62" t="s">
        <v>305</v>
      </c>
      <c r="C20" s="63">
        <f t="shared" si="0"/>
        <v>0.7</v>
      </c>
      <c r="D20" s="64"/>
      <c r="E20" s="64"/>
      <c r="F20" s="64"/>
      <c r="G20" s="64"/>
      <c r="H20" s="64">
        <v>0.7</v>
      </c>
      <c r="I20" s="50"/>
      <c r="J20" s="50"/>
      <c r="K20" s="50"/>
      <c r="L20" s="50"/>
    </row>
    <row r="21" ht="23" customHeight="1" spans="1:12">
      <c r="A21" s="62" t="s">
        <v>306</v>
      </c>
      <c r="B21" s="62" t="s">
        <v>307</v>
      </c>
      <c r="C21" s="63">
        <f t="shared" si="0"/>
        <v>0.7</v>
      </c>
      <c r="D21" s="64"/>
      <c r="E21" s="64"/>
      <c r="F21" s="64"/>
      <c r="G21" s="64"/>
      <c r="H21" s="64">
        <v>0.7</v>
      </c>
      <c r="I21" s="50"/>
      <c r="J21" s="50"/>
      <c r="K21" s="50"/>
      <c r="L21" s="50"/>
    </row>
    <row r="22" ht="23" customHeight="1" spans="1:12">
      <c r="A22" s="62" t="s">
        <v>308</v>
      </c>
      <c r="B22" s="62" t="s">
        <v>309</v>
      </c>
      <c r="C22" s="63">
        <f t="shared" si="0"/>
        <v>0.1</v>
      </c>
      <c r="D22" s="64"/>
      <c r="E22" s="64"/>
      <c r="F22" s="64"/>
      <c r="G22" s="64"/>
      <c r="H22" s="64">
        <v>0.1</v>
      </c>
      <c r="I22" s="50"/>
      <c r="J22" s="50"/>
      <c r="K22" s="50"/>
      <c r="L22" s="50"/>
    </row>
    <row r="23" ht="23" customHeight="1" spans="1:8">
      <c r="A23" s="62" t="s">
        <v>310</v>
      </c>
      <c r="B23" s="62" t="s">
        <v>311</v>
      </c>
      <c r="C23" s="63">
        <f t="shared" si="0"/>
        <v>0.8</v>
      </c>
      <c r="D23" s="64"/>
      <c r="E23" s="64"/>
      <c r="F23" s="64"/>
      <c r="G23" s="64"/>
      <c r="H23" s="64">
        <v>0.8</v>
      </c>
    </row>
    <row r="24" ht="23" customHeight="1" spans="1:8">
      <c r="A24" s="62" t="s">
        <v>312</v>
      </c>
      <c r="B24" s="62" t="s">
        <v>313</v>
      </c>
      <c r="C24" s="63">
        <f t="shared" si="0"/>
        <v>0.5</v>
      </c>
      <c r="D24" s="64"/>
      <c r="E24" s="64"/>
      <c r="F24" s="64"/>
      <c r="G24" s="64"/>
      <c r="H24" s="64">
        <v>0.5</v>
      </c>
    </row>
    <row r="25" ht="23" customHeight="1" spans="1:8">
      <c r="A25" s="62" t="s">
        <v>314</v>
      </c>
      <c r="B25" s="62" t="s">
        <v>315</v>
      </c>
      <c r="C25" s="63">
        <f t="shared" si="0"/>
        <v>1.5</v>
      </c>
      <c r="D25" s="64"/>
      <c r="E25" s="64"/>
      <c r="F25" s="64"/>
      <c r="G25" s="64"/>
      <c r="H25" s="64">
        <v>1.5</v>
      </c>
    </row>
    <row r="26" ht="23" customHeight="1" spans="1:8">
      <c r="A26" s="62" t="s">
        <v>316</v>
      </c>
      <c r="B26" s="62" t="s">
        <v>317</v>
      </c>
      <c r="C26" s="63">
        <f t="shared" si="0"/>
        <v>1.5</v>
      </c>
      <c r="D26" s="64"/>
      <c r="E26" s="64"/>
      <c r="F26" s="64"/>
      <c r="G26" s="64"/>
      <c r="H26" s="64">
        <v>1.5</v>
      </c>
    </row>
    <row r="27" ht="23" customHeight="1" spans="1:8">
      <c r="A27" s="62" t="s">
        <v>318</v>
      </c>
      <c r="B27" s="62" t="s">
        <v>319</v>
      </c>
      <c r="C27" s="63">
        <f t="shared" si="0"/>
        <v>0.4</v>
      </c>
      <c r="D27" s="64"/>
      <c r="E27" s="64"/>
      <c r="F27" s="64"/>
      <c r="G27" s="64"/>
      <c r="H27" s="64">
        <v>0.4</v>
      </c>
    </row>
    <row r="28" ht="23" customHeight="1" spans="1:8">
      <c r="A28" s="62" t="s">
        <v>320</v>
      </c>
      <c r="B28" s="62" t="s">
        <v>321</v>
      </c>
      <c r="C28" s="63">
        <f t="shared" si="0"/>
        <v>0.8</v>
      </c>
      <c r="D28" s="64"/>
      <c r="E28" s="64"/>
      <c r="F28" s="64"/>
      <c r="G28" s="64"/>
      <c r="H28" s="64">
        <v>0.8</v>
      </c>
    </row>
    <row r="29" ht="23" customHeight="1" spans="1:8">
      <c r="A29" s="62" t="s">
        <v>322</v>
      </c>
      <c r="B29" s="62" t="s">
        <v>323</v>
      </c>
      <c r="C29" s="63">
        <f t="shared" si="0"/>
        <v>1</v>
      </c>
      <c r="D29" s="64"/>
      <c r="E29" s="64"/>
      <c r="F29" s="64"/>
      <c r="G29" s="64"/>
      <c r="H29" s="64">
        <v>1</v>
      </c>
    </row>
    <row r="30" ht="23" customHeight="1" spans="1:8">
      <c r="A30" s="41" t="s">
        <v>246</v>
      </c>
      <c r="B30" s="42"/>
      <c r="C30" s="63">
        <f t="shared" si="0"/>
        <v>36.6</v>
      </c>
      <c r="D30" s="63">
        <f>SUM(D8:D29)</f>
        <v>15</v>
      </c>
      <c r="E30" s="63">
        <f>SUM(E8:E29)</f>
        <v>0</v>
      </c>
      <c r="F30" s="63">
        <f>SUM(F8:F29)</f>
        <v>0</v>
      </c>
      <c r="G30" s="63">
        <f>SUM(G8:G29)</f>
        <v>0</v>
      </c>
      <c r="H30" s="63">
        <f>SUM(H8:H29)</f>
        <v>21.6</v>
      </c>
    </row>
  </sheetData>
  <mergeCells count="12">
    <mergeCell ref="A2:H2"/>
    <mergeCell ref="A3:H3"/>
    <mergeCell ref="C4:H4"/>
    <mergeCell ref="A5:B5"/>
    <mergeCell ref="C5:H5"/>
    <mergeCell ref="E6:G6"/>
    <mergeCell ref="A30:B30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12" sqref="C12"/>
    </sheetView>
  </sheetViews>
  <sheetFormatPr defaultColWidth="10" defaultRowHeight="13.5" outlineLevelCol="4"/>
  <cols>
    <col min="1" max="1" width="12.2" style="50" customWidth="1"/>
    <col min="2" max="2" width="42.125" style="50" customWidth="1"/>
    <col min="3" max="3" width="12.6666666666667" style="50" customWidth="1"/>
    <col min="4" max="4" width="13.4833333333333" style="50" customWidth="1"/>
    <col min="5" max="5" width="12.6333333333333" style="50" customWidth="1"/>
    <col min="6" max="6" width="9.76666666666667" style="50" customWidth="1"/>
    <col min="7" max="16384" width="10" style="50"/>
  </cols>
  <sheetData>
    <row r="1" ht="20.7" customHeight="1" spans="1:5">
      <c r="A1" s="51" t="s">
        <v>324</v>
      </c>
      <c r="B1" s="51"/>
      <c r="C1" s="51"/>
      <c r="D1" s="51"/>
      <c r="E1" s="51"/>
    </row>
    <row r="2" ht="35.35" customHeight="1" spans="1:5">
      <c r="A2" s="52" t="s">
        <v>325</v>
      </c>
      <c r="B2" s="52"/>
      <c r="C2" s="52"/>
      <c r="D2" s="52"/>
      <c r="E2" s="52"/>
    </row>
    <row r="3" ht="29.3" customHeight="1" spans="1:5">
      <c r="A3" s="53" t="s">
        <v>2</v>
      </c>
      <c r="B3" s="53"/>
      <c r="C3" s="53"/>
      <c r="D3" s="53"/>
      <c r="E3" s="53"/>
    </row>
    <row r="4" ht="16.35" customHeight="1" spans="1:5">
      <c r="A4" s="54" t="s">
        <v>3</v>
      </c>
      <c r="B4" s="54"/>
      <c r="C4" s="54"/>
      <c r="D4" s="54"/>
      <c r="E4" s="54"/>
    </row>
    <row r="5" ht="22.8" customHeight="1" spans="1:5">
      <c r="A5" s="55" t="s">
        <v>96</v>
      </c>
      <c r="B5" s="55" t="s">
        <v>97</v>
      </c>
      <c r="C5" s="55" t="s">
        <v>326</v>
      </c>
      <c r="D5" s="55"/>
      <c r="E5" s="55"/>
    </row>
    <row r="6" ht="22.8" customHeight="1" spans="1:5">
      <c r="A6" s="55"/>
      <c r="B6" s="55"/>
      <c r="C6" s="55" t="s">
        <v>63</v>
      </c>
      <c r="D6" s="55" t="s">
        <v>78</v>
      </c>
      <c r="E6" s="55" t="s">
        <v>79</v>
      </c>
    </row>
    <row r="7" ht="26.45" customHeight="1" spans="1:5">
      <c r="A7" s="56" t="s">
        <v>327</v>
      </c>
      <c r="B7" s="56" t="s">
        <v>328</v>
      </c>
      <c r="C7" s="57">
        <f>+E7</f>
        <v>6000</v>
      </c>
      <c r="D7" s="57"/>
      <c r="E7" s="57">
        <v>6000</v>
      </c>
    </row>
    <row r="8" ht="26.45" customHeight="1" spans="1:5">
      <c r="A8" s="56" t="s">
        <v>329</v>
      </c>
      <c r="B8" s="56" t="s">
        <v>330</v>
      </c>
      <c r="C8" s="57">
        <f t="shared" ref="C8:C13" si="0">+E8</f>
        <v>7500</v>
      </c>
      <c r="D8" s="57"/>
      <c r="E8" s="57">
        <v>7500</v>
      </c>
    </row>
    <row r="9" ht="26.45" customHeight="1" spans="1:5">
      <c r="A9" s="56" t="s">
        <v>331</v>
      </c>
      <c r="B9" s="56" t="s">
        <v>332</v>
      </c>
      <c r="C9" s="57">
        <f t="shared" si="0"/>
        <v>600</v>
      </c>
      <c r="D9" s="57"/>
      <c r="E9" s="57">
        <v>600</v>
      </c>
    </row>
    <row r="10" ht="26.45" customHeight="1" spans="1:5">
      <c r="A10" s="56" t="s">
        <v>333</v>
      </c>
      <c r="B10" s="56" t="s">
        <v>334</v>
      </c>
      <c r="C10" s="57">
        <f t="shared" si="0"/>
        <v>500</v>
      </c>
      <c r="D10" s="57"/>
      <c r="E10" s="57">
        <v>500</v>
      </c>
    </row>
    <row r="11" ht="26.45" customHeight="1" spans="1:5">
      <c r="A11" s="56" t="s">
        <v>335</v>
      </c>
      <c r="B11" s="56" t="s">
        <v>336</v>
      </c>
      <c r="C11" s="57">
        <f t="shared" si="0"/>
        <v>6000</v>
      </c>
      <c r="D11" s="57"/>
      <c r="E11" s="57">
        <v>6000</v>
      </c>
    </row>
    <row r="12" ht="26.45" customHeight="1" spans="1:5">
      <c r="A12" s="56" t="s">
        <v>337</v>
      </c>
      <c r="B12" s="56" t="s">
        <v>338</v>
      </c>
      <c r="C12" s="57">
        <f t="shared" si="0"/>
        <v>5000</v>
      </c>
      <c r="D12" s="57"/>
      <c r="E12" s="57">
        <v>5000</v>
      </c>
    </row>
    <row r="13" ht="26.45" customHeight="1" spans="1:5">
      <c r="A13" s="56" t="s">
        <v>339</v>
      </c>
      <c r="B13" s="56" t="s">
        <v>340</v>
      </c>
      <c r="C13" s="57">
        <f t="shared" si="0"/>
        <v>4400</v>
      </c>
      <c r="D13" s="57"/>
      <c r="E13" s="57">
        <v>4400</v>
      </c>
    </row>
    <row r="14" ht="27.6" customHeight="1" spans="1:5">
      <c r="A14" s="58" t="s">
        <v>246</v>
      </c>
      <c r="B14" s="58"/>
      <c r="C14" s="59">
        <f>SUM(C7:C13)</f>
        <v>30000</v>
      </c>
      <c r="D14" s="59">
        <f>SUM(D7:D13)</f>
        <v>0</v>
      </c>
      <c r="E14" s="59">
        <f>SUM(E7:E13)</f>
        <v>30000</v>
      </c>
    </row>
    <row r="15" ht="27.6" customHeight="1" spans="1:5">
      <c r="A15" s="60" t="s">
        <v>341</v>
      </c>
      <c r="B15" s="60"/>
      <c r="C15" s="60"/>
      <c r="D15" s="60"/>
      <c r="E15" s="60"/>
    </row>
    <row r="16" ht="26" customHeight="1" spans="1:1">
      <c r="A16" s="50" t="s">
        <v>342</v>
      </c>
    </row>
  </sheetData>
  <mergeCells count="8">
    <mergeCell ref="A2:E2"/>
    <mergeCell ref="A3:E3"/>
    <mergeCell ref="A4:E4"/>
    <mergeCell ref="C5:E5"/>
    <mergeCell ref="A14:B14"/>
    <mergeCell ref="A15:E15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9"/>
  <sheetViews>
    <sheetView topLeftCell="A245" workbookViewId="0">
      <selection activeCell="B262" sqref="B262"/>
    </sheetView>
  </sheetViews>
  <sheetFormatPr defaultColWidth="10" defaultRowHeight="13.5"/>
  <cols>
    <col min="1" max="1" width="12.75" customWidth="1"/>
    <col min="2" max="3" width="35.75" style="22" customWidth="1"/>
    <col min="4" max="4" width="13.875" style="23" customWidth="1"/>
    <col min="5" max="5" width="11.875" style="23" customWidth="1"/>
    <col min="6" max="6" width="13" style="23" customWidth="1"/>
    <col min="7" max="7" width="12.625" style="23" customWidth="1"/>
    <col min="8" max="8" width="11.1333333333333" style="23" customWidth="1"/>
    <col min="9" max="9" width="11.375" style="23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24" t="s">
        <v>343</v>
      </c>
      <c r="B1" s="25"/>
      <c r="C1" s="25"/>
      <c r="D1" s="26"/>
      <c r="E1" s="26"/>
      <c r="F1" s="26"/>
      <c r="G1" s="26"/>
      <c r="H1" s="26"/>
      <c r="I1" s="26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34.5" customHeight="1" spans="1:20">
      <c r="A2" s="27" t="s">
        <v>344</v>
      </c>
      <c r="B2" s="27"/>
      <c r="C2" s="27"/>
      <c r="D2" s="28"/>
      <c r="E2" s="28"/>
      <c r="F2" s="28"/>
      <c r="G2" s="28"/>
      <c r="H2" s="28"/>
      <c r="I2" s="2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9.3" customHeight="1" spans="1:20">
      <c r="A3" s="29" t="s">
        <v>2</v>
      </c>
      <c r="B3" s="30"/>
      <c r="C3" s="30"/>
      <c r="D3" s="31"/>
      <c r="E3" s="31"/>
      <c r="F3" s="31"/>
      <c r="G3" s="31"/>
      <c r="H3" s="31"/>
      <c r="I3" s="31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ht="16.35" customHeight="1" spans="1:20">
      <c r="A4" s="32" t="s">
        <v>3</v>
      </c>
      <c r="B4" s="25"/>
      <c r="C4" s="25"/>
      <c r="D4" s="33"/>
      <c r="E4" s="33"/>
      <c r="F4" s="33"/>
      <c r="G4" s="33"/>
      <c r="H4" s="33"/>
      <c r="I4" s="33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ht="24.15" customHeight="1" spans="1:20">
      <c r="A5" s="34" t="s">
        <v>345</v>
      </c>
      <c r="B5" s="34" t="s">
        <v>346</v>
      </c>
      <c r="C5" s="34" t="s">
        <v>347</v>
      </c>
      <c r="D5" s="35" t="s">
        <v>63</v>
      </c>
      <c r="E5" s="35" t="s">
        <v>348</v>
      </c>
      <c r="F5" s="35"/>
      <c r="G5" s="35"/>
      <c r="H5" s="35"/>
      <c r="I5" s="35"/>
      <c r="J5" s="34"/>
      <c r="K5" s="34"/>
      <c r="L5" s="34"/>
      <c r="M5" s="34" t="s">
        <v>349</v>
      </c>
      <c r="N5" s="34"/>
      <c r="O5" s="34"/>
      <c r="P5" s="34"/>
      <c r="Q5" s="34"/>
      <c r="R5" s="34"/>
      <c r="S5" s="34"/>
      <c r="T5" s="34"/>
    </row>
    <row r="6" ht="40.5" customHeight="1" spans="1:20">
      <c r="A6" s="34"/>
      <c r="B6" s="34"/>
      <c r="C6" s="34"/>
      <c r="D6" s="35"/>
      <c r="E6" s="35" t="s">
        <v>72</v>
      </c>
      <c r="F6" s="35" t="s">
        <v>350</v>
      </c>
      <c r="G6" s="35"/>
      <c r="H6" s="35"/>
      <c r="I6" s="35" t="s">
        <v>351</v>
      </c>
      <c r="J6" s="34" t="s">
        <v>352</v>
      </c>
      <c r="K6" s="34" t="s">
        <v>353</v>
      </c>
      <c r="L6" s="34" t="s">
        <v>354</v>
      </c>
      <c r="M6" s="34" t="s">
        <v>72</v>
      </c>
      <c r="N6" s="34" t="s">
        <v>350</v>
      </c>
      <c r="O6" s="34"/>
      <c r="P6" s="34"/>
      <c r="Q6" s="34" t="s">
        <v>351</v>
      </c>
      <c r="R6" s="34" t="s">
        <v>352</v>
      </c>
      <c r="S6" s="34" t="s">
        <v>353</v>
      </c>
      <c r="T6" s="34" t="s">
        <v>354</v>
      </c>
    </row>
    <row r="7" ht="40.5" customHeight="1" spans="1:21">
      <c r="A7" s="34"/>
      <c r="B7" s="34"/>
      <c r="C7" s="34"/>
      <c r="D7" s="35"/>
      <c r="E7" s="35"/>
      <c r="F7" s="35" t="s">
        <v>72</v>
      </c>
      <c r="G7" s="35" t="s">
        <v>355</v>
      </c>
      <c r="H7" s="36" t="s">
        <v>356</v>
      </c>
      <c r="I7" s="35"/>
      <c r="J7" s="34"/>
      <c r="K7" s="34"/>
      <c r="L7" s="34"/>
      <c r="M7" s="34"/>
      <c r="N7" s="34" t="s">
        <v>72</v>
      </c>
      <c r="O7" s="34" t="s">
        <v>355</v>
      </c>
      <c r="P7" s="44" t="s">
        <v>356</v>
      </c>
      <c r="Q7" s="34"/>
      <c r="R7" s="34"/>
      <c r="S7" s="34"/>
      <c r="T7" s="34"/>
      <c r="U7">
        <v>10000</v>
      </c>
    </row>
    <row r="8" spans="1:20">
      <c r="A8" s="37"/>
      <c r="B8" s="38" t="s">
        <v>357</v>
      </c>
      <c r="C8" s="38" t="s">
        <v>358</v>
      </c>
      <c r="D8" s="39">
        <v>4678</v>
      </c>
      <c r="E8" s="39">
        <v>4678</v>
      </c>
      <c r="F8" s="39">
        <v>4678</v>
      </c>
      <c r="G8" s="39">
        <v>4678</v>
      </c>
      <c r="H8" s="39"/>
      <c r="I8" s="39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>
      <c r="A9" s="37"/>
      <c r="B9" s="38" t="s">
        <v>359</v>
      </c>
      <c r="C9" s="38" t="s">
        <v>358</v>
      </c>
      <c r="D9" s="39">
        <v>128</v>
      </c>
      <c r="E9" s="39">
        <v>128</v>
      </c>
      <c r="F9" s="39">
        <v>128</v>
      </c>
      <c r="G9" s="39">
        <v>128</v>
      </c>
      <c r="H9" s="39"/>
      <c r="I9" s="39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>
      <c r="A10" s="37"/>
      <c r="B10" s="38" t="s">
        <v>360</v>
      </c>
      <c r="C10" s="38" t="s">
        <v>361</v>
      </c>
      <c r="D10" s="39">
        <v>49.935</v>
      </c>
      <c r="E10" s="39">
        <v>49.935</v>
      </c>
      <c r="F10" s="39">
        <v>49.935</v>
      </c>
      <c r="G10" s="39">
        <v>49.935</v>
      </c>
      <c r="H10" s="39"/>
      <c r="I10" s="39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>
      <c r="A11" s="37"/>
      <c r="B11" s="38" t="s">
        <v>362</v>
      </c>
      <c r="C11" s="38" t="s">
        <v>283</v>
      </c>
      <c r="D11" s="39">
        <v>380</v>
      </c>
      <c r="E11" s="39">
        <v>380</v>
      </c>
      <c r="F11" s="39">
        <v>380</v>
      </c>
      <c r="G11" s="39">
        <v>380</v>
      </c>
      <c r="H11" s="39"/>
      <c r="I11" s="39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>
      <c r="A12" s="37"/>
      <c r="B12" s="38" t="s">
        <v>363</v>
      </c>
      <c r="C12" s="38" t="s">
        <v>358</v>
      </c>
      <c r="D12" s="39">
        <v>644</v>
      </c>
      <c r="E12" s="39">
        <v>644</v>
      </c>
      <c r="F12" s="39">
        <v>644</v>
      </c>
      <c r="G12" s="39">
        <v>644</v>
      </c>
      <c r="H12" s="39"/>
      <c r="I12" s="39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>
      <c r="A13" s="37"/>
      <c r="B13" s="38" t="s">
        <v>364</v>
      </c>
      <c r="C13" s="38" t="s">
        <v>358</v>
      </c>
      <c r="D13" s="39">
        <v>200</v>
      </c>
      <c r="E13" s="39">
        <v>200</v>
      </c>
      <c r="F13" s="39">
        <v>200</v>
      </c>
      <c r="G13" s="39">
        <v>200</v>
      </c>
      <c r="H13" s="39"/>
      <c r="I13" s="39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>
      <c r="A14" s="37"/>
      <c r="B14" s="38" t="s">
        <v>365</v>
      </c>
      <c r="C14" s="38" t="s">
        <v>358</v>
      </c>
      <c r="D14" s="39">
        <v>871</v>
      </c>
      <c r="E14" s="39">
        <v>871</v>
      </c>
      <c r="F14" s="39">
        <v>871</v>
      </c>
      <c r="G14" s="39">
        <v>871</v>
      </c>
      <c r="H14" s="39"/>
      <c r="I14" s="39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>
      <c r="A15" s="37"/>
      <c r="B15" s="38" t="s">
        <v>366</v>
      </c>
      <c r="C15" s="38" t="s">
        <v>358</v>
      </c>
      <c r="D15" s="39">
        <v>110</v>
      </c>
      <c r="E15" s="39">
        <v>110</v>
      </c>
      <c r="F15" s="39">
        <v>110</v>
      </c>
      <c r="G15" s="39">
        <v>110</v>
      </c>
      <c r="H15" s="39"/>
      <c r="I15" s="39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>
      <c r="A16" s="37"/>
      <c r="B16" s="37" t="s">
        <v>367</v>
      </c>
      <c r="C16" s="37" t="s">
        <v>285</v>
      </c>
      <c r="D16" s="39">
        <v>158.04</v>
      </c>
      <c r="E16" s="40">
        <v>158.04</v>
      </c>
      <c r="F16" s="40">
        <v>158.04</v>
      </c>
      <c r="G16" s="39">
        <v>158.04</v>
      </c>
      <c r="H16" s="39"/>
      <c r="I16" s="39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>
      <c r="A17" s="37"/>
      <c r="B17" s="38" t="s">
        <v>368</v>
      </c>
      <c r="C17" s="38" t="s">
        <v>358</v>
      </c>
      <c r="D17" s="39">
        <v>589</v>
      </c>
      <c r="E17" s="39">
        <v>589</v>
      </c>
      <c r="F17" s="39">
        <v>589</v>
      </c>
      <c r="G17" s="39">
        <v>589</v>
      </c>
      <c r="H17" s="39"/>
      <c r="I17" s="39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>
      <c r="A18" s="41" t="s">
        <v>369</v>
      </c>
      <c r="B18" s="42"/>
      <c r="C18" s="38"/>
      <c r="D18" s="39">
        <v>7807.975</v>
      </c>
      <c r="E18" s="39">
        <v>7807.975</v>
      </c>
      <c r="F18" s="39">
        <v>7807.975</v>
      </c>
      <c r="G18" s="39">
        <v>7807.975</v>
      </c>
      <c r="H18" s="39"/>
      <c r="I18" s="39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>
      <c r="A19" s="43" t="s">
        <v>81</v>
      </c>
      <c r="B19" s="38" t="s">
        <v>81</v>
      </c>
      <c r="C19" s="38" t="s">
        <v>311</v>
      </c>
      <c r="D19" s="39">
        <v>0.8</v>
      </c>
      <c r="E19" s="39">
        <v>0.8</v>
      </c>
      <c r="F19" s="39">
        <v>0.8</v>
      </c>
      <c r="G19" s="39">
        <v>0.8</v>
      </c>
      <c r="H19" s="39"/>
      <c r="I19" s="39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>
      <c r="A20" s="43"/>
      <c r="B20" s="38" t="s">
        <v>81</v>
      </c>
      <c r="C20" s="38" t="s">
        <v>285</v>
      </c>
      <c r="D20" s="39">
        <v>195.57</v>
      </c>
      <c r="E20" s="39">
        <v>195.57</v>
      </c>
      <c r="F20" s="39">
        <v>195.57</v>
      </c>
      <c r="G20" s="39">
        <v>195.57</v>
      </c>
      <c r="H20" s="39"/>
      <c r="I20" s="39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>
      <c r="A21" s="43"/>
      <c r="B21" s="38" t="s">
        <v>81</v>
      </c>
      <c r="C21" s="38" t="s">
        <v>281</v>
      </c>
      <c r="D21" s="39">
        <v>1.5</v>
      </c>
      <c r="E21" s="39">
        <v>1.5</v>
      </c>
      <c r="F21" s="39">
        <v>1.5</v>
      </c>
      <c r="G21" s="39">
        <v>1.5</v>
      </c>
      <c r="H21" s="39"/>
      <c r="I21" s="39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>
      <c r="A22" s="43"/>
      <c r="B22" s="38" t="s">
        <v>81</v>
      </c>
      <c r="C22" s="38" t="s">
        <v>301</v>
      </c>
      <c r="D22" s="39">
        <v>1</v>
      </c>
      <c r="E22" s="39">
        <v>1</v>
      </c>
      <c r="F22" s="39">
        <v>1</v>
      </c>
      <c r="G22" s="39">
        <v>1</v>
      </c>
      <c r="H22" s="39"/>
      <c r="I22" s="39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>
      <c r="A23" s="43"/>
      <c r="B23" s="38" t="s">
        <v>81</v>
      </c>
      <c r="C23" s="38" t="s">
        <v>287</v>
      </c>
      <c r="D23" s="39">
        <v>1</v>
      </c>
      <c r="E23" s="39">
        <v>1</v>
      </c>
      <c r="F23" s="39">
        <v>1</v>
      </c>
      <c r="G23" s="39">
        <v>1</v>
      </c>
      <c r="H23" s="39"/>
      <c r="I23" s="39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>
      <c r="A24" s="43"/>
      <c r="B24" s="38" t="s">
        <v>81</v>
      </c>
      <c r="C24" s="38" t="s">
        <v>319</v>
      </c>
      <c r="D24" s="39">
        <v>0.4</v>
      </c>
      <c r="E24" s="39">
        <v>0.4</v>
      </c>
      <c r="F24" s="39">
        <v>0.4</v>
      </c>
      <c r="G24" s="39">
        <v>0.4</v>
      </c>
      <c r="H24" s="39"/>
      <c r="I24" s="39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>
      <c r="A25" s="43"/>
      <c r="B25" s="38" t="s">
        <v>81</v>
      </c>
      <c r="C25" s="38" t="s">
        <v>323</v>
      </c>
      <c r="D25" s="39">
        <v>1</v>
      </c>
      <c r="E25" s="39">
        <v>1</v>
      </c>
      <c r="F25" s="39">
        <v>1</v>
      </c>
      <c r="G25" s="39">
        <v>1</v>
      </c>
      <c r="H25" s="39"/>
      <c r="I25" s="39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>
      <c r="A26" s="43"/>
      <c r="B26" s="38" t="s">
        <v>81</v>
      </c>
      <c r="C26" s="38" t="s">
        <v>293</v>
      </c>
      <c r="D26" s="39">
        <v>1</v>
      </c>
      <c r="E26" s="39">
        <v>1</v>
      </c>
      <c r="F26" s="39">
        <v>1</v>
      </c>
      <c r="G26" s="39">
        <v>1</v>
      </c>
      <c r="H26" s="39"/>
      <c r="I26" s="39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>
      <c r="A27" s="43"/>
      <c r="B27" s="38" t="s">
        <v>81</v>
      </c>
      <c r="C27" s="38" t="s">
        <v>358</v>
      </c>
      <c r="D27" s="39">
        <v>99.3</v>
      </c>
      <c r="E27" s="39">
        <v>99.3</v>
      </c>
      <c r="F27" s="39">
        <v>99.3</v>
      </c>
      <c r="G27" s="39">
        <v>99.3</v>
      </c>
      <c r="H27" s="39"/>
      <c r="I27" s="39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>
      <c r="A28" s="43"/>
      <c r="B28" s="38" t="s">
        <v>81</v>
      </c>
      <c r="C28" s="38" t="s">
        <v>289</v>
      </c>
      <c r="D28" s="39">
        <v>0.7</v>
      </c>
      <c r="E28" s="39">
        <v>0.7</v>
      </c>
      <c r="F28" s="39">
        <v>0.7</v>
      </c>
      <c r="G28" s="39">
        <v>0.7</v>
      </c>
      <c r="H28" s="39"/>
      <c r="I28" s="39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>
      <c r="A29" s="43"/>
      <c r="B29" s="38" t="s">
        <v>81</v>
      </c>
      <c r="C29" s="38" t="s">
        <v>291</v>
      </c>
      <c r="D29" s="39">
        <v>1</v>
      </c>
      <c r="E29" s="39">
        <v>1</v>
      </c>
      <c r="F29" s="39">
        <v>1</v>
      </c>
      <c r="G29" s="39">
        <v>1</v>
      </c>
      <c r="H29" s="39"/>
      <c r="I29" s="39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>
      <c r="A30" s="43"/>
      <c r="B30" s="38" t="s">
        <v>81</v>
      </c>
      <c r="C30" s="38" t="s">
        <v>295</v>
      </c>
      <c r="D30" s="39">
        <v>1.2</v>
      </c>
      <c r="E30" s="39">
        <v>1.2</v>
      </c>
      <c r="F30" s="39">
        <v>1.2</v>
      </c>
      <c r="G30" s="39">
        <v>1.2</v>
      </c>
      <c r="H30" s="39"/>
      <c r="I30" s="39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>
      <c r="A31" s="43"/>
      <c r="B31" s="38" t="s">
        <v>81</v>
      </c>
      <c r="C31" s="38" t="s">
        <v>317</v>
      </c>
      <c r="D31" s="39">
        <v>1.5</v>
      </c>
      <c r="E31" s="39">
        <v>1.5</v>
      </c>
      <c r="F31" s="39">
        <v>1.5</v>
      </c>
      <c r="G31" s="39">
        <v>1.5</v>
      </c>
      <c r="H31" s="39"/>
      <c r="I31" s="39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>
      <c r="A32" s="43"/>
      <c r="B32" s="38" t="s">
        <v>81</v>
      </c>
      <c r="C32" s="38" t="s">
        <v>297</v>
      </c>
      <c r="D32" s="39">
        <v>1.2</v>
      </c>
      <c r="E32" s="39">
        <v>1.2</v>
      </c>
      <c r="F32" s="39">
        <v>1.2</v>
      </c>
      <c r="G32" s="39">
        <v>1.2</v>
      </c>
      <c r="H32" s="39"/>
      <c r="I32" s="3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0">
      <c r="A33" s="43"/>
      <c r="B33" s="38" t="s">
        <v>81</v>
      </c>
      <c r="C33" s="38" t="s">
        <v>299</v>
      </c>
      <c r="D33" s="39">
        <v>1.5</v>
      </c>
      <c r="E33" s="39">
        <v>1.5</v>
      </c>
      <c r="F33" s="39">
        <v>1.5</v>
      </c>
      <c r="G33" s="39">
        <v>1.5</v>
      </c>
      <c r="H33" s="39"/>
      <c r="I33" s="39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</row>
    <row r="34" spans="1:20">
      <c r="A34" s="43"/>
      <c r="B34" s="38" t="s">
        <v>81</v>
      </c>
      <c r="C34" s="38" t="s">
        <v>303</v>
      </c>
      <c r="D34" s="39">
        <v>1</v>
      </c>
      <c r="E34" s="39">
        <v>1</v>
      </c>
      <c r="F34" s="39">
        <v>1</v>
      </c>
      <c r="G34" s="39">
        <v>1</v>
      </c>
      <c r="H34" s="39"/>
      <c r="I34" s="3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>
      <c r="A35" s="43"/>
      <c r="B35" s="38" t="s">
        <v>81</v>
      </c>
      <c r="C35" s="38" t="s">
        <v>307</v>
      </c>
      <c r="D35" s="39">
        <v>0.7</v>
      </c>
      <c r="E35" s="39">
        <v>0.7</v>
      </c>
      <c r="F35" s="39">
        <v>0.7</v>
      </c>
      <c r="G35" s="39">
        <v>0.7</v>
      </c>
      <c r="H35" s="39"/>
      <c r="I35" s="39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1:20">
      <c r="A36" s="43"/>
      <c r="B36" s="38" t="s">
        <v>81</v>
      </c>
      <c r="C36" s="38" t="s">
        <v>305</v>
      </c>
      <c r="D36" s="39">
        <v>0.7</v>
      </c>
      <c r="E36" s="39">
        <v>0.7</v>
      </c>
      <c r="F36" s="39">
        <v>0.7</v>
      </c>
      <c r="G36" s="39">
        <v>0.7</v>
      </c>
      <c r="H36" s="39"/>
      <c r="I36" s="39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1:20">
      <c r="A37" s="43"/>
      <c r="B37" s="38" t="s">
        <v>81</v>
      </c>
      <c r="C37" s="38" t="s">
        <v>309</v>
      </c>
      <c r="D37" s="39">
        <v>0.1</v>
      </c>
      <c r="E37" s="39">
        <v>0.1</v>
      </c>
      <c r="F37" s="39">
        <v>0.1</v>
      </c>
      <c r="G37" s="39">
        <v>0.1</v>
      </c>
      <c r="H37" s="39"/>
      <c r="I37" s="39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>
      <c r="A38" s="43"/>
      <c r="B38" s="38" t="s">
        <v>81</v>
      </c>
      <c r="C38" s="38" t="s">
        <v>321</v>
      </c>
      <c r="D38" s="39">
        <v>0.8</v>
      </c>
      <c r="E38" s="39">
        <v>0.8</v>
      </c>
      <c r="F38" s="39">
        <v>0.8</v>
      </c>
      <c r="G38" s="39">
        <v>0.8</v>
      </c>
      <c r="H38" s="39"/>
      <c r="I38" s="39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>
      <c r="A39" s="43"/>
      <c r="B39" s="38" t="s">
        <v>81</v>
      </c>
      <c r="C39" s="38" t="s">
        <v>313</v>
      </c>
      <c r="D39" s="39">
        <v>0.5</v>
      </c>
      <c r="E39" s="39">
        <v>0.5</v>
      </c>
      <c r="F39" s="39">
        <v>0.5</v>
      </c>
      <c r="G39" s="39">
        <v>0.5</v>
      </c>
      <c r="H39" s="39"/>
      <c r="I39" s="39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spans="1:20">
      <c r="A40" s="43"/>
      <c r="B40" s="38" t="s">
        <v>81</v>
      </c>
      <c r="C40" s="38" t="s">
        <v>315</v>
      </c>
      <c r="D40" s="39">
        <v>1.5</v>
      </c>
      <c r="E40" s="39">
        <v>1.5</v>
      </c>
      <c r="F40" s="39">
        <v>1.5</v>
      </c>
      <c r="G40" s="39">
        <v>1.5</v>
      </c>
      <c r="H40" s="39"/>
      <c r="I40" s="39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</row>
    <row r="41" spans="1:20">
      <c r="A41" s="43"/>
      <c r="B41" s="38" t="s">
        <v>81</v>
      </c>
      <c r="C41" s="38" t="s">
        <v>283</v>
      </c>
      <c r="D41" s="39">
        <v>1</v>
      </c>
      <c r="E41" s="39">
        <v>1</v>
      </c>
      <c r="F41" s="39">
        <v>1</v>
      </c>
      <c r="G41" s="39">
        <v>1</v>
      </c>
      <c r="H41" s="39"/>
      <c r="I41" s="39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0">
      <c r="A42" s="41" t="s">
        <v>370</v>
      </c>
      <c r="B42" s="42"/>
      <c r="C42" s="38"/>
      <c r="D42" s="39">
        <v>314.97</v>
      </c>
      <c r="E42" s="39">
        <v>314.97</v>
      </c>
      <c r="F42" s="39">
        <v>314.97</v>
      </c>
      <c r="G42" s="39">
        <v>314.97</v>
      </c>
      <c r="H42" s="39"/>
      <c r="I42" s="39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1:20">
      <c r="A43" s="43" t="s">
        <v>82</v>
      </c>
      <c r="B43" s="38" t="s">
        <v>371</v>
      </c>
      <c r="C43" s="38" t="s">
        <v>289</v>
      </c>
      <c r="D43" s="39">
        <v>1</v>
      </c>
      <c r="E43" s="39">
        <v>1</v>
      </c>
      <c r="F43" s="39">
        <v>1</v>
      </c>
      <c r="G43" s="39">
        <v>1</v>
      </c>
      <c r="H43" s="39"/>
      <c r="I43" s="39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>
      <c r="A44" s="43"/>
      <c r="B44" s="38" t="s">
        <v>372</v>
      </c>
      <c r="C44" s="38" t="s">
        <v>289</v>
      </c>
      <c r="D44" s="39">
        <v>3</v>
      </c>
      <c r="E44" s="39">
        <v>3</v>
      </c>
      <c r="F44" s="39">
        <v>3</v>
      </c>
      <c r="G44" s="39">
        <v>3</v>
      </c>
      <c r="H44" s="39"/>
      <c r="I44" s="39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0">
      <c r="A45" s="43"/>
      <c r="B45" s="38" t="s">
        <v>373</v>
      </c>
      <c r="C45" s="38" t="s">
        <v>289</v>
      </c>
      <c r="D45" s="39">
        <v>18</v>
      </c>
      <c r="E45" s="39">
        <v>18</v>
      </c>
      <c r="F45" s="39">
        <v>18</v>
      </c>
      <c r="G45" s="39">
        <v>18</v>
      </c>
      <c r="H45" s="39"/>
      <c r="I45" s="39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>
      <c r="A46" s="43"/>
      <c r="B46" s="38" t="s">
        <v>374</v>
      </c>
      <c r="C46" s="38" t="s">
        <v>311</v>
      </c>
      <c r="D46" s="39">
        <v>5</v>
      </c>
      <c r="E46" s="39">
        <v>5</v>
      </c>
      <c r="F46" s="39">
        <v>5</v>
      </c>
      <c r="G46" s="39">
        <v>5</v>
      </c>
      <c r="H46" s="39"/>
      <c r="I46" s="39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20">
      <c r="A47" s="43"/>
      <c r="B47" s="38" t="s">
        <v>375</v>
      </c>
      <c r="C47" s="38" t="s">
        <v>311</v>
      </c>
      <c r="D47" s="39">
        <v>3</v>
      </c>
      <c r="E47" s="39">
        <v>3</v>
      </c>
      <c r="F47" s="39">
        <v>3</v>
      </c>
      <c r="G47" s="39">
        <v>3</v>
      </c>
      <c r="H47" s="39"/>
      <c r="I47" s="39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</row>
    <row r="48" spans="1:20">
      <c r="A48" s="43"/>
      <c r="B48" s="38" t="s">
        <v>376</v>
      </c>
      <c r="C48" s="38" t="s">
        <v>311</v>
      </c>
      <c r="D48" s="39">
        <v>30</v>
      </c>
      <c r="E48" s="39">
        <v>30</v>
      </c>
      <c r="F48" s="39">
        <v>30</v>
      </c>
      <c r="G48" s="39">
        <v>30</v>
      </c>
      <c r="H48" s="39"/>
      <c r="I48" s="39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</row>
    <row r="49" spans="1:20">
      <c r="A49" s="43"/>
      <c r="B49" s="38" t="s">
        <v>377</v>
      </c>
      <c r="C49" s="38" t="s">
        <v>289</v>
      </c>
      <c r="D49" s="39">
        <v>3</v>
      </c>
      <c r="E49" s="39">
        <v>3</v>
      </c>
      <c r="F49" s="39">
        <v>3</v>
      </c>
      <c r="G49" s="39">
        <v>3</v>
      </c>
      <c r="H49" s="39"/>
      <c r="I49" s="39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</row>
    <row r="50" spans="1:20">
      <c r="A50" s="43"/>
      <c r="B50" s="38" t="s">
        <v>378</v>
      </c>
      <c r="C50" s="38" t="s">
        <v>285</v>
      </c>
      <c r="D50" s="39">
        <v>1.2</v>
      </c>
      <c r="E50" s="39">
        <v>1.2</v>
      </c>
      <c r="F50" s="39">
        <v>1.2</v>
      </c>
      <c r="G50" s="39">
        <v>1.2</v>
      </c>
      <c r="H50" s="39"/>
      <c r="I50" s="39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</row>
    <row r="51" spans="1:20">
      <c r="A51" s="43"/>
      <c r="B51" s="38" t="s">
        <v>379</v>
      </c>
      <c r="C51" s="38" t="s">
        <v>281</v>
      </c>
      <c r="D51" s="39">
        <v>30</v>
      </c>
      <c r="E51" s="39">
        <v>30</v>
      </c>
      <c r="F51" s="39">
        <v>30</v>
      </c>
      <c r="G51" s="39">
        <v>30</v>
      </c>
      <c r="H51" s="39"/>
      <c r="I51" s="39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</row>
    <row r="52" spans="1:20">
      <c r="A52" s="43"/>
      <c r="B52" s="38" t="s">
        <v>380</v>
      </c>
      <c r="C52" s="38" t="s">
        <v>281</v>
      </c>
      <c r="D52" s="39">
        <v>15</v>
      </c>
      <c r="E52" s="39">
        <v>15</v>
      </c>
      <c r="F52" s="39">
        <v>15</v>
      </c>
      <c r="G52" s="39">
        <v>15</v>
      </c>
      <c r="H52" s="39"/>
      <c r="I52" s="39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0">
      <c r="A53" s="43"/>
      <c r="B53" s="38" t="s">
        <v>381</v>
      </c>
      <c r="C53" s="38" t="s">
        <v>281</v>
      </c>
      <c r="D53" s="39">
        <v>70</v>
      </c>
      <c r="E53" s="39">
        <v>70</v>
      </c>
      <c r="F53" s="39">
        <v>70</v>
      </c>
      <c r="G53" s="39">
        <v>70</v>
      </c>
      <c r="H53" s="39"/>
      <c r="I53" s="39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>
      <c r="A54" s="43"/>
      <c r="B54" s="38" t="s">
        <v>382</v>
      </c>
      <c r="C54" s="38" t="s">
        <v>281</v>
      </c>
      <c r="D54" s="39">
        <v>6</v>
      </c>
      <c r="E54" s="39">
        <v>6</v>
      </c>
      <c r="F54" s="39">
        <v>6</v>
      </c>
      <c r="G54" s="39">
        <v>6</v>
      </c>
      <c r="H54" s="39"/>
      <c r="I54" s="39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5" spans="1:20">
      <c r="A55" s="43"/>
      <c r="B55" s="38" t="s">
        <v>383</v>
      </c>
      <c r="C55" s="38" t="s">
        <v>307</v>
      </c>
      <c r="D55" s="39">
        <v>0.5</v>
      </c>
      <c r="E55" s="39">
        <v>0.5</v>
      </c>
      <c r="F55" s="39">
        <v>0.5</v>
      </c>
      <c r="G55" s="39">
        <v>0.5</v>
      </c>
      <c r="H55" s="39"/>
      <c r="I55" s="39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</row>
    <row r="56" spans="1:20">
      <c r="A56" s="43"/>
      <c r="B56" s="38" t="s">
        <v>384</v>
      </c>
      <c r="C56" s="38" t="s">
        <v>305</v>
      </c>
      <c r="D56" s="39">
        <v>0.4</v>
      </c>
      <c r="E56" s="39">
        <v>0.4</v>
      </c>
      <c r="F56" s="39">
        <v>0.4</v>
      </c>
      <c r="G56" s="39">
        <v>0.4</v>
      </c>
      <c r="H56" s="39"/>
      <c r="I56" s="39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</row>
    <row r="57" spans="1:20">
      <c r="A57" s="43"/>
      <c r="B57" s="38" t="s">
        <v>385</v>
      </c>
      <c r="C57" s="38" t="s">
        <v>305</v>
      </c>
      <c r="D57" s="39">
        <v>2</v>
      </c>
      <c r="E57" s="39">
        <v>2</v>
      </c>
      <c r="F57" s="39">
        <v>2</v>
      </c>
      <c r="G57" s="39">
        <v>2</v>
      </c>
      <c r="H57" s="39"/>
      <c r="I57" s="39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1:20">
      <c r="A58" s="43"/>
      <c r="B58" s="38" t="s">
        <v>386</v>
      </c>
      <c r="C58" s="38" t="s">
        <v>285</v>
      </c>
      <c r="D58" s="39">
        <v>3</v>
      </c>
      <c r="E58" s="39">
        <v>3</v>
      </c>
      <c r="F58" s="39">
        <v>3</v>
      </c>
      <c r="G58" s="39">
        <v>3</v>
      </c>
      <c r="H58" s="39"/>
      <c r="I58" s="39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0">
      <c r="A59" s="43"/>
      <c r="B59" s="38" t="s">
        <v>387</v>
      </c>
      <c r="C59" s="38" t="s">
        <v>309</v>
      </c>
      <c r="D59" s="39">
        <v>1.5</v>
      </c>
      <c r="E59" s="39">
        <v>1.5</v>
      </c>
      <c r="F59" s="39">
        <v>1.5</v>
      </c>
      <c r="G59" s="39">
        <v>1.5</v>
      </c>
      <c r="H59" s="39"/>
      <c r="I59" s="39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1:20">
      <c r="A60" s="43"/>
      <c r="B60" s="38" t="s">
        <v>388</v>
      </c>
      <c r="C60" s="38" t="s">
        <v>309</v>
      </c>
      <c r="D60" s="39">
        <v>30</v>
      </c>
      <c r="E60" s="39">
        <v>30</v>
      </c>
      <c r="F60" s="39">
        <v>30</v>
      </c>
      <c r="G60" s="39">
        <v>30</v>
      </c>
      <c r="H60" s="39"/>
      <c r="I60" s="39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1:20">
      <c r="A61" s="43"/>
      <c r="B61" s="38" t="s">
        <v>389</v>
      </c>
      <c r="C61" s="38" t="s">
        <v>317</v>
      </c>
      <c r="D61" s="39">
        <v>27</v>
      </c>
      <c r="E61" s="39">
        <v>27</v>
      </c>
      <c r="F61" s="39">
        <v>27</v>
      </c>
      <c r="G61" s="39">
        <v>27</v>
      </c>
      <c r="H61" s="39"/>
      <c r="I61" s="39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</row>
    <row r="62" spans="1:20">
      <c r="A62" s="43"/>
      <c r="B62" s="38" t="s">
        <v>390</v>
      </c>
      <c r="C62" s="38" t="s">
        <v>311</v>
      </c>
      <c r="D62" s="39">
        <v>11</v>
      </c>
      <c r="E62" s="39">
        <v>11</v>
      </c>
      <c r="F62" s="39">
        <v>11</v>
      </c>
      <c r="G62" s="39">
        <v>11</v>
      </c>
      <c r="H62" s="39"/>
      <c r="I62" s="39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</row>
    <row r="63" spans="1:20">
      <c r="A63" s="43"/>
      <c r="B63" s="38" t="s">
        <v>391</v>
      </c>
      <c r="C63" s="38" t="s">
        <v>319</v>
      </c>
      <c r="D63" s="39">
        <v>2</v>
      </c>
      <c r="E63" s="39">
        <v>2</v>
      </c>
      <c r="F63" s="39">
        <v>2</v>
      </c>
      <c r="G63" s="39">
        <v>2</v>
      </c>
      <c r="H63" s="39"/>
      <c r="I63" s="39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>
      <c r="A64" s="43"/>
      <c r="B64" s="38" t="s">
        <v>392</v>
      </c>
      <c r="C64" s="38" t="s">
        <v>285</v>
      </c>
      <c r="D64" s="39">
        <v>2</v>
      </c>
      <c r="E64" s="39">
        <v>2</v>
      </c>
      <c r="F64" s="39">
        <v>2</v>
      </c>
      <c r="G64" s="39">
        <v>2</v>
      </c>
      <c r="H64" s="39"/>
      <c r="I64" s="39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>
      <c r="A65" s="43"/>
      <c r="B65" s="38" t="s">
        <v>393</v>
      </c>
      <c r="C65" s="38" t="s">
        <v>285</v>
      </c>
      <c r="D65" s="39">
        <v>3</v>
      </c>
      <c r="E65" s="39">
        <v>3</v>
      </c>
      <c r="F65" s="39">
        <v>3</v>
      </c>
      <c r="G65" s="39">
        <v>3</v>
      </c>
      <c r="H65" s="39"/>
      <c r="I65" s="39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>
      <c r="A66" s="43"/>
      <c r="B66" s="38" t="s">
        <v>394</v>
      </c>
      <c r="C66" s="38" t="s">
        <v>289</v>
      </c>
      <c r="D66" s="39">
        <v>1</v>
      </c>
      <c r="E66" s="39">
        <v>1</v>
      </c>
      <c r="F66" s="39">
        <v>1</v>
      </c>
      <c r="G66" s="39">
        <v>1</v>
      </c>
      <c r="H66" s="39"/>
      <c r="I66" s="39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</row>
    <row r="67" spans="1:20">
      <c r="A67" s="43"/>
      <c r="B67" s="38" t="s">
        <v>395</v>
      </c>
      <c r="C67" s="38" t="s">
        <v>305</v>
      </c>
      <c r="D67" s="39">
        <v>0.8</v>
      </c>
      <c r="E67" s="39">
        <v>0.8</v>
      </c>
      <c r="F67" s="39">
        <v>0.8</v>
      </c>
      <c r="G67" s="39">
        <v>0.8</v>
      </c>
      <c r="H67" s="39"/>
      <c r="I67" s="39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</row>
    <row r="68" spans="1:20">
      <c r="A68" s="43"/>
      <c r="B68" s="38" t="s">
        <v>396</v>
      </c>
      <c r="C68" s="38" t="s">
        <v>313</v>
      </c>
      <c r="D68" s="39">
        <v>13</v>
      </c>
      <c r="E68" s="39">
        <v>13</v>
      </c>
      <c r="F68" s="39">
        <v>13</v>
      </c>
      <c r="G68" s="39">
        <v>13</v>
      </c>
      <c r="H68" s="39"/>
      <c r="I68" s="3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1:20">
      <c r="A69" s="43"/>
      <c r="B69" s="38" t="s">
        <v>397</v>
      </c>
      <c r="C69" s="38" t="s">
        <v>281</v>
      </c>
      <c r="D69" s="39">
        <v>15</v>
      </c>
      <c r="E69" s="39">
        <v>15</v>
      </c>
      <c r="F69" s="39">
        <v>15</v>
      </c>
      <c r="G69" s="39">
        <v>15</v>
      </c>
      <c r="H69" s="39"/>
      <c r="I69" s="39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</row>
    <row r="70" spans="1:20">
      <c r="A70" s="43"/>
      <c r="B70" s="38" t="s">
        <v>398</v>
      </c>
      <c r="C70" s="38" t="s">
        <v>281</v>
      </c>
      <c r="D70" s="39">
        <v>12</v>
      </c>
      <c r="E70" s="39">
        <v>12</v>
      </c>
      <c r="F70" s="39">
        <v>12</v>
      </c>
      <c r="G70" s="39">
        <v>12</v>
      </c>
      <c r="H70" s="39"/>
      <c r="I70" s="3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</row>
    <row r="71" spans="1:20">
      <c r="A71" s="43"/>
      <c r="B71" s="38" t="s">
        <v>399</v>
      </c>
      <c r="C71" s="38" t="s">
        <v>283</v>
      </c>
      <c r="D71" s="39">
        <v>20</v>
      </c>
      <c r="E71" s="39">
        <v>20</v>
      </c>
      <c r="F71" s="39">
        <v>20</v>
      </c>
      <c r="G71" s="39">
        <v>20</v>
      </c>
      <c r="H71" s="39"/>
      <c r="I71" s="39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</row>
    <row r="72" spans="1:20">
      <c r="A72" s="43"/>
      <c r="B72" s="38" t="s">
        <v>400</v>
      </c>
      <c r="C72" s="38" t="s">
        <v>295</v>
      </c>
      <c r="D72" s="39">
        <v>5</v>
      </c>
      <c r="E72" s="39">
        <v>5</v>
      </c>
      <c r="F72" s="39">
        <v>5</v>
      </c>
      <c r="G72" s="39">
        <v>5</v>
      </c>
      <c r="H72" s="39"/>
      <c r="I72" s="39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</row>
    <row r="73" spans="1:20">
      <c r="A73" s="43"/>
      <c r="B73" s="38" t="s">
        <v>401</v>
      </c>
      <c r="C73" s="38" t="s">
        <v>289</v>
      </c>
      <c r="D73" s="39">
        <v>2</v>
      </c>
      <c r="E73" s="39">
        <v>2</v>
      </c>
      <c r="F73" s="39">
        <v>2</v>
      </c>
      <c r="G73" s="39">
        <v>2</v>
      </c>
      <c r="H73" s="39"/>
      <c r="I73" s="39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</row>
    <row r="74" spans="1:20">
      <c r="A74" s="43"/>
      <c r="B74" s="38" t="s">
        <v>402</v>
      </c>
      <c r="C74" s="38" t="s">
        <v>289</v>
      </c>
      <c r="D74" s="39">
        <v>1</v>
      </c>
      <c r="E74" s="39">
        <v>1</v>
      </c>
      <c r="F74" s="39">
        <v>1</v>
      </c>
      <c r="G74" s="39">
        <v>1</v>
      </c>
      <c r="H74" s="39"/>
      <c r="I74" s="39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ht="27" spans="1:20">
      <c r="A75" s="43"/>
      <c r="B75" s="38" t="s">
        <v>403</v>
      </c>
      <c r="C75" s="38" t="s">
        <v>293</v>
      </c>
      <c r="D75" s="39">
        <v>2</v>
      </c>
      <c r="E75" s="39">
        <v>2</v>
      </c>
      <c r="F75" s="39">
        <v>2</v>
      </c>
      <c r="G75" s="39">
        <v>2</v>
      </c>
      <c r="H75" s="39"/>
      <c r="I75" s="39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>
      <c r="A76" s="43"/>
      <c r="B76" s="38" t="s">
        <v>404</v>
      </c>
      <c r="C76" s="38" t="s">
        <v>281</v>
      </c>
      <c r="D76" s="39">
        <v>13</v>
      </c>
      <c r="E76" s="39">
        <v>13</v>
      </c>
      <c r="F76" s="39">
        <v>13</v>
      </c>
      <c r="G76" s="39">
        <v>13</v>
      </c>
      <c r="H76" s="39"/>
      <c r="I76" s="39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>
      <c r="A77" s="43"/>
      <c r="B77" s="38" t="s">
        <v>405</v>
      </c>
      <c r="C77" s="38" t="s">
        <v>289</v>
      </c>
      <c r="D77" s="39">
        <v>2</v>
      </c>
      <c r="E77" s="39">
        <v>2</v>
      </c>
      <c r="F77" s="39">
        <v>2</v>
      </c>
      <c r="G77" s="39">
        <v>2</v>
      </c>
      <c r="H77" s="39"/>
      <c r="I77" s="39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>
      <c r="A78" s="43"/>
      <c r="B78" s="38" t="s">
        <v>406</v>
      </c>
      <c r="C78" s="38" t="s">
        <v>291</v>
      </c>
      <c r="D78" s="39">
        <v>49</v>
      </c>
      <c r="E78" s="39">
        <v>49</v>
      </c>
      <c r="F78" s="39">
        <v>49</v>
      </c>
      <c r="G78" s="39">
        <v>49</v>
      </c>
      <c r="H78" s="39"/>
      <c r="I78" s="39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>
      <c r="A79" s="43"/>
      <c r="B79" s="38" t="s">
        <v>407</v>
      </c>
      <c r="C79" s="38" t="s">
        <v>281</v>
      </c>
      <c r="D79" s="39">
        <v>15</v>
      </c>
      <c r="E79" s="39">
        <v>15</v>
      </c>
      <c r="F79" s="39">
        <v>15</v>
      </c>
      <c r="G79" s="39">
        <v>15</v>
      </c>
      <c r="H79" s="39"/>
      <c r="I79" s="39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0" spans="1:20">
      <c r="A80" s="43"/>
      <c r="B80" s="38" t="s">
        <v>408</v>
      </c>
      <c r="C80" s="38" t="s">
        <v>293</v>
      </c>
      <c r="D80" s="39">
        <v>4</v>
      </c>
      <c r="E80" s="39">
        <v>4</v>
      </c>
      <c r="F80" s="39">
        <v>4</v>
      </c>
      <c r="G80" s="39">
        <v>4</v>
      </c>
      <c r="H80" s="39"/>
      <c r="I80" s="39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</row>
    <row r="81" spans="1:20">
      <c r="A81" s="43"/>
      <c r="B81" s="38" t="s">
        <v>409</v>
      </c>
      <c r="C81" s="38" t="s">
        <v>289</v>
      </c>
      <c r="D81" s="39">
        <v>1.1</v>
      </c>
      <c r="E81" s="39">
        <v>1.1</v>
      </c>
      <c r="F81" s="39">
        <v>1.1</v>
      </c>
      <c r="G81" s="39">
        <v>1.1</v>
      </c>
      <c r="H81" s="39"/>
      <c r="I81" s="39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</row>
    <row r="82" spans="1:20">
      <c r="A82" s="43"/>
      <c r="B82" s="38" t="s">
        <v>410</v>
      </c>
      <c r="C82" s="38" t="s">
        <v>293</v>
      </c>
      <c r="D82" s="39">
        <v>2</v>
      </c>
      <c r="E82" s="39">
        <v>2</v>
      </c>
      <c r="F82" s="39">
        <v>2</v>
      </c>
      <c r="G82" s="39">
        <v>2</v>
      </c>
      <c r="H82" s="39"/>
      <c r="I82" s="39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</row>
    <row r="83" spans="1:20">
      <c r="A83" s="43"/>
      <c r="B83" s="38" t="s">
        <v>411</v>
      </c>
      <c r="C83" s="38" t="s">
        <v>295</v>
      </c>
      <c r="D83" s="39">
        <v>8</v>
      </c>
      <c r="E83" s="39">
        <v>8</v>
      </c>
      <c r="F83" s="39">
        <v>8</v>
      </c>
      <c r="G83" s="39">
        <v>8</v>
      </c>
      <c r="H83" s="39"/>
      <c r="I83" s="39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</row>
    <row r="84" spans="1:20">
      <c r="A84" s="43"/>
      <c r="B84" s="38" t="s">
        <v>412</v>
      </c>
      <c r="C84" s="38" t="s">
        <v>295</v>
      </c>
      <c r="D84" s="39">
        <v>1</v>
      </c>
      <c r="E84" s="39">
        <v>1</v>
      </c>
      <c r="F84" s="39">
        <v>1</v>
      </c>
      <c r="G84" s="39">
        <v>1</v>
      </c>
      <c r="H84" s="39"/>
      <c r="I84" s="39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</row>
    <row r="85" spans="1:20">
      <c r="A85" s="43"/>
      <c r="B85" s="38" t="s">
        <v>413</v>
      </c>
      <c r="C85" s="38" t="s">
        <v>289</v>
      </c>
      <c r="D85" s="39">
        <v>2</v>
      </c>
      <c r="E85" s="39">
        <v>2</v>
      </c>
      <c r="F85" s="39">
        <v>2</v>
      </c>
      <c r="G85" s="39">
        <v>2</v>
      </c>
      <c r="H85" s="39"/>
      <c r="I85" s="39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</row>
    <row r="86" spans="1:20">
      <c r="A86" s="43"/>
      <c r="B86" s="38" t="s">
        <v>414</v>
      </c>
      <c r="C86" s="38" t="s">
        <v>297</v>
      </c>
      <c r="D86" s="39">
        <v>4</v>
      </c>
      <c r="E86" s="39">
        <v>4</v>
      </c>
      <c r="F86" s="39">
        <v>4</v>
      </c>
      <c r="G86" s="39">
        <v>4</v>
      </c>
      <c r="H86" s="39"/>
      <c r="I86" s="39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</row>
    <row r="87" spans="1:20">
      <c r="A87" s="43"/>
      <c r="B87" s="38" t="s">
        <v>415</v>
      </c>
      <c r="C87" s="38" t="s">
        <v>297</v>
      </c>
      <c r="D87" s="39">
        <v>0.5</v>
      </c>
      <c r="E87" s="39">
        <v>0.5</v>
      </c>
      <c r="F87" s="39">
        <v>0.5</v>
      </c>
      <c r="G87" s="39">
        <v>0.5</v>
      </c>
      <c r="H87" s="39"/>
      <c r="I87" s="39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</row>
    <row r="88" spans="1:20">
      <c r="A88" s="43"/>
      <c r="B88" s="38" t="s">
        <v>416</v>
      </c>
      <c r="C88" s="38" t="s">
        <v>317</v>
      </c>
      <c r="D88" s="39">
        <v>70</v>
      </c>
      <c r="E88" s="39">
        <v>70</v>
      </c>
      <c r="F88" s="39">
        <v>70</v>
      </c>
      <c r="G88" s="39">
        <v>70</v>
      </c>
      <c r="H88" s="39"/>
      <c r="I88" s="39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</row>
    <row r="89" spans="1:20">
      <c r="A89" s="43"/>
      <c r="B89" s="38" t="s">
        <v>417</v>
      </c>
      <c r="C89" s="38" t="s">
        <v>285</v>
      </c>
      <c r="D89" s="39">
        <v>1</v>
      </c>
      <c r="E89" s="39">
        <v>1</v>
      </c>
      <c r="F89" s="39">
        <v>1</v>
      </c>
      <c r="G89" s="39">
        <v>1</v>
      </c>
      <c r="H89" s="39"/>
      <c r="I89" s="39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</row>
    <row r="90" spans="1:20">
      <c r="A90" s="43"/>
      <c r="B90" s="38" t="s">
        <v>418</v>
      </c>
      <c r="C90" s="38" t="s">
        <v>299</v>
      </c>
      <c r="D90" s="39">
        <v>3</v>
      </c>
      <c r="E90" s="39">
        <v>3</v>
      </c>
      <c r="F90" s="39">
        <v>3</v>
      </c>
      <c r="G90" s="39">
        <v>3</v>
      </c>
      <c r="H90" s="39"/>
      <c r="I90" s="39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</row>
    <row r="91" spans="1:20">
      <c r="A91" s="43"/>
      <c r="B91" s="38" t="s">
        <v>419</v>
      </c>
      <c r="C91" s="38" t="s">
        <v>301</v>
      </c>
      <c r="D91" s="39">
        <v>67.94</v>
      </c>
      <c r="E91" s="39">
        <v>67.94</v>
      </c>
      <c r="F91" s="39">
        <v>67.94</v>
      </c>
      <c r="G91" s="39">
        <v>67.94</v>
      </c>
      <c r="H91" s="39"/>
      <c r="I91" s="39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</row>
    <row r="92" ht="27" spans="1:20">
      <c r="A92" s="43"/>
      <c r="B92" s="38" t="s">
        <v>420</v>
      </c>
      <c r="C92" s="38" t="s">
        <v>299</v>
      </c>
      <c r="D92" s="39">
        <v>2</v>
      </c>
      <c r="E92" s="39">
        <v>2</v>
      </c>
      <c r="F92" s="39">
        <v>2</v>
      </c>
      <c r="G92" s="39">
        <v>2</v>
      </c>
      <c r="H92" s="39"/>
      <c r="I92" s="39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</row>
    <row r="93" spans="1:20">
      <c r="A93" s="43"/>
      <c r="B93" s="38" t="s">
        <v>421</v>
      </c>
      <c r="C93" s="38" t="s">
        <v>305</v>
      </c>
      <c r="D93" s="39">
        <v>1.2</v>
      </c>
      <c r="E93" s="39">
        <v>1.2</v>
      </c>
      <c r="F93" s="39">
        <v>1.2</v>
      </c>
      <c r="G93" s="39">
        <v>1.2</v>
      </c>
      <c r="H93" s="39"/>
      <c r="I93" s="39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</row>
    <row r="94" spans="1:20">
      <c r="A94" s="43"/>
      <c r="B94" s="38" t="s">
        <v>422</v>
      </c>
      <c r="C94" s="38" t="s">
        <v>319</v>
      </c>
      <c r="D94" s="39">
        <v>2</v>
      </c>
      <c r="E94" s="39">
        <v>2</v>
      </c>
      <c r="F94" s="39">
        <v>2</v>
      </c>
      <c r="G94" s="39">
        <v>2</v>
      </c>
      <c r="H94" s="39"/>
      <c r="I94" s="39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</row>
    <row r="95" spans="1:20">
      <c r="A95" s="43"/>
      <c r="B95" s="38" t="s">
        <v>423</v>
      </c>
      <c r="C95" s="38" t="s">
        <v>303</v>
      </c>
      <c r="D95" s="39">
        <v>2</v>
      </c>
      <c r="E95" s="39">
        <v>2</v>
      </c>
      <c r="F95" s="39">
        <v>2</v>
      </c>
      <c r="G95" s="39">
        <v>2</v>
      </c>
      <c r="H95" s="39"/>
      <c r="I95" s="39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</row>
    <row r="96" spans="1:20">
      <c r="A96" s="43"/>
      <c r="B96" s="38" t="s">
        <v>424</v>
      </c>
      <c r="C96" s="38" t="s">
        <v>283</v>
      </c>
      <c r="D96" s="39">
        <v>24</v>
      </c>
      <c r="E96" s="39">
        <v>24</v>
      </c>
      <c r="F96" s="39">
        <v>24</v>
      </c>
      <c r="G96" s="39">
        <v>24</v>
      </c>
      <c r="H96" s="39"/>
      <c r="I96" s="39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</row>
    <row r="97" spans="1:20">
      <c r="A97" s="43"/>
      <c r="B97" s="38" t="s">
        <v>425</v>
      </c>
      <c r="C97" s="38" t="s">
        <v>299</v>
      </c>
      <c r="D97" s="39">
        <v>7</v>
      </c>
      <c r="E97" s="39">
        <v>7</v>
      </c>
      <c r="F97" s="39">
        <v>7</v>
      </c>
      <c r="G97" s="39">
        <v>7</v>
      </c>
      <c r="H97" s="39"/>
      <c r="I97" s="39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</row>
    <row r="98" spans="1:20">
      <c r="A98" s="43"/>
      <c r="B98" s="38" t="s">
        <v>426</v>
      </c>
      <c r="C98" s="38" t="s">
        <v>305</v>
      </c>
      <c r="D98" s="39">
        <v>0.4</v>
      </c>
      <c r="E98" s="39">
        <v>0.4</v>
      </c>
      <c r="F98" s="39">
        <v>0.4</v>
      </c>
      <c r="G98" s="39">
        <v>0.4</v>
      </c>
      <c r="H98" s="39"/>
      <c r="I98" s="39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</row>
    <row r="99" spans="1:20">
      <c r="A99" s="43"/>
      <c r="B99" s="38" t="s">
        <v>427</v>
      </c>
      <c r="C99" s="38" t="s">
        <v>305</v>
      </c>
      <c r="D99" s="39">
        <v>1.5</v>
      </c>
      <c r="E99" s="39">
        <v>1.5</v>
      </c>
      <c r="F99" s="39">
        <v>1.5</v>
      </c>
      <c r="G99" s="39">
        <v>1.5</v>
      </c>
      <c r="H99" s="39"/>
      <c r="I99" s="39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</row>
    <row r="100" spans="1:20">
      <c r="A100" s="43"/>
      <c r="B100" s="38" t="s">
        <v>428</v>
      </c>
      <c r="C100" s="38" t="s">
        <v>305</v>
      </c>
      <c r="D100" s="39">
        <v>0.24</v>
      </c>
      <c r="E100" s="39">
        <v>0.24</v>
      </c>
      <c r="F100" s="39">
        <v>0.24</v>
      </c>
      <c r="G100" s="39">
        <v>0.24</v>
      </c>
      <c r="H100" s="39"/>
      <c r="I100" s="39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</row>
    <row r="101" spans="1:20">
      <c r="A101" s="43"/>
      <c r="B101" s="38" t="s">
        <v>429</v>
      </c>
      <c r="C101" s="38" t="s">
        <v>297</v>
      </c>
      <c r="D101" s="39">
        <v>1.8</v>
      </c>
      <c r="E101" s="39">
        <v>1.8</v>
      </c>
      <c r="F101" s="39">
        <v>1.8</v>
      </c>
      <c r="G101" s="39">
        <v>1.8</v>
      </c>
      <c r="H101" s="39"/>
      <c r="I101" s="39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</row>
    <row r="102" spans="1:20">
      <c r="A102" s="43"/>
      <c r="B102" s="38" t="s">
        <v>430</v>
      </c>
      <c r="C102" s="38" t="s">
        <v>305</v>
      </c>
      <c r="D102" s="39">
        <v>0.4</v>
      </c>
      <c r="E102" s="39">
        <v>0.4</v>
      </c>
      <c r="F102" s="39">
        <v>0.4</v>
      </c>
      <c r="G102" s="39">
        <v>0.4</v>
      </c>
      <c r="H102" s="39"/>
      <c r="I102" s="39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</row>
    <row r="103" spans="1:20">
      <c r="A103" s="43"/>
      <c r="B103" s="38" t="s">
        <v>431</v>
      </c>
      <c r="C103" s="38" t="s">
        <v>293</v>
      </c>
      <c r="D103" s="39">
        <v>15</v>
      </c>
      <c r="E103" s="39">
        <v>15</v>
      </c>
      <c r="F103" s="39">
        <v>15</v>
      </c>
      <c r="G103" s="39">
        <v>15</v>
      </c>
      <c r="H103" s="39"/>
      <c r="I103" s="39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</row>
    <row r="104" spans="1:20">
      <c r="A104" s="43"/>
      <c r="B104" s="38" t="s">
        <v>432</v>
      </c>
      <c r="C104" s="38" t="s">
        <v>309</v>
      </c>
      <c r="D104" s="39">
        <v>5</v>
      </c>
      <c r="E104" s="39">
        <v>5</v>
      </c>
      <c r="F104" s="39">
        <v>5</v>
      </c>
      <c r="G104" s="39">
        <v>5</v>
      </c>
      <c r="H104" s="39"/>
      <c r="I104" s="39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</row>
    <row r="105" spans="1:20">
      <c r="A105" s="43"/>
      <c r="B105" s="38" t="s">
        <v>433</v>
      </c>
      <c r="C105" s="38" t="s">
        <v>283</v>
      </c>
      <c r="D105" s="39">
        <v>2</v>
      </c>
      <c r="E105" s="39">
        <v>2</v>
      </c>
      <c r="F105" s="39">
        <v>2</v>
      </c>
      <c r="G105" s="39">
        <v>2</v>
      </c>
      <c r="H105" s="39"/>
      <c r="I105" s="39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</row>
    <row r="106" spans="1:20">
      <c r="A106" s="43"/>
      <c r="B106" s="38" t="s">
        <v>434</v>
      </c>
      <c r="C106" s="38" t="s">
        <v>285</v>
      </c>
      <c r="D106" s="39">
        <v>10</v>
      </c>
      <c r="E106" s="39">
        <v>10</v>
      </c>
      <c r="F106" s="39">
        <v>10</v>
      </c>
      <c r="G106" s="39">
        <v>10</v>
      </c>
      <c r="H106" s="39"/>
      <c r="I106" s="39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</row>
    <row r="107" spans="1:20">
      <c r="A107" s="43"/>
      <c r="B107" s="38" t="s">
        <v>435</v>
      </c>
      <c r="C107" s="38" t="s">
        <v>285</v>
      </c>
      <c r="D107" s="39">
        <v>104</v>
      </c>
      <c r="E107" s="39">
        <v>104</v>
      </c>
      <c r="F107" s="39">
        <v>104</v>
      </c>
      <c r="G107" s="39">
        <v>104</v>
      </c>
      <c r="H107" s="39"/>
      <c r="I107" s="39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</row>
    <row r="108" spans="1:20">
      <c r="A108" s="43"/>
      <c r="B108" s="38" t="s">
        <v>436</v>
      </c>
      <c r="C108" s="38" t="s">
        <v>283</v>
      </c>
      <c r="D108" s="39">
        <v>30</v>
      </c>
      <c r="E108" s="39">
        <v>30</v>
      </c>
      <c r="F108" s="39">
        <v>30</v>
      </c>
      <c r="G108" s="39">
        <v>30</v>
      </c>
      <c r="H108" s="39"/>
      <c r="I108" s="39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</row>
    <row r="109" spans="1:20">
      <c r="A109" s="43"/>
      <c r="B109" s="38" t="s">
        <v>437</v>
      </c>
      <c r="C109" s="38" t="s">
        <v>283</v>
      </c>
      <c r="D109" s="39">
        <v>20</v>
      </c>
      <c r="E109" s="39">
        <v>20</v>
      </c>
      <c r="F109" s="39">
        <v>20</v>
      </c>
      <c r="G109" s="39">
        <v>20</v>
      </c>
      <c r="H109" s="39"/>
      <c r="I109" s="39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</row>
    <row r="110" spans="1:20">
      <c r="A110" s="43"/>
      <c r="B110" s="38" t="s">
        <v>438</v>
      </c>
      <c r="C110" s="38" t="s">
        <v>307</v>
      </c>
      <c r="D110" s="39">
        <v>4</v>
      </c>
      <c r="E110" s="39">
        <v>4</v>
      </c>
      <c r="F110" s="39">
        <v>4</v>
      </c>
      <c r="G110" s="39">
        <v>4</v>
      </c>
      <c r="H110" s="39"/>
      <c r="I110" s="39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</row>
    <row r="111" spans="1:20">
      <c r="A111" s="43"/>
      <c r="B111" s="38" t="s">
        <v>439</v>
      </c>
      <c r="C111" s="38" t="s">
        <v>305</v>
      </c>
      <c r="D111" s="39">
        <v>0.24</v>
      </c>
      <c r="E111" s="39">
        <v>0.24</v>
      </c>
      <c r="F111" s="39">
        <v>0.24</v>
      </c>
      <c r="G111" s="39">
        <v>0.24</v>
      </c>
      <c r="H111" s="39"/>
      <c r="I111" s="39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</row>
    <row r="112" spans="1:20">
      <c r="A112" s="43"/>
      <c r="B112" s="38" t="s">
        <v>440</v>
      </c>
      <c r="C112" s="38" t="s">
        <v>297</v>
      </c>
      <c r="D112" s="39">
        <v>1.5</v>
      </c>
      <c r="E112" s="39">
        <v>1.5</v>
      </c>
      <c r="F112" s="39">
        <v>1.5</v>
      </c>
      <c r="G112" s="39">
        <v>1.5</v>
      </c>
      <c r="H112" s="39"/>
      <c r="I112" s="39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</row>
    <row r="113" spans="1:20">
      <c r="A113" s="43"/>
      <c r="B113" s="38" t="s">
        <v>441</v>
      </c>
      <c r="C113" s="38" t="s">
        <v>299</v>
      </c>
      <c r="D113" s="39">
        <v>6</v>
      </c>
      <c r="E113" s="39">
        <v>6</v>
      </c>
      <c r="F113" s="39">
        <v>6</v>
      </c>
      <c r="G113" s="39">
        <v>6</v>
      </c>
      <c r="H113" s="39"/>
      <c r="I113" s="39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</row>
    <row r="114" spans="1:20">
      <c r="A114" s="43"/>
      <c r="B114" s="38" t="s">
        <v>442</v>
      </c>
      <c r="C114" s="38" t="s">
        <v>299</v>
      </c>
      <c r="D114" s="39">
        <v>20</v>
      </c>
      <c r="E114" s="39">
        <v>20</v>
      </c>
      <c r="F114" s="39">
        <v>20</v>
      </c>
      <c r="G114" s="39">
        <v>20</v>
      </c>
      <c r="H114" s="39"/>
      <c r="I114" s="39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</row>
    <row r="115" spans="1:20">
      <c r="A115" s="43"/>
      <c r="B115" s="38" t="s">
        <v>443</v>
      </c>
      <c r="C115" s="38" t="s">
        <v>285</v>
      </c>
      <c r="D115" s="39">
        <v>71.9</v>
      </c>
      <c r="E115" s="39">
        <v>71.9</v>
      </c>
      <c r="F115" s="39">
        <v>71.9</v>
      </c>
      <c r="G115" s="39">
        <v>71.9</v>
      </c>
      <c r="H115" s="39"/>
      <c r="I115" s="39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16" spans="1:20">
      <c r="A116" s="43"/>
      <c r="B116" s="38" t="s">
        <v>444</v>
      </c>
      <c r="C116" s="38" t="s">
        <v>307</v>
      </c>
      <c r="D116" s="39">
        <v>2</v>
      </c>
      <c r="E116" s="39">
        <v>2</v>
      </c>
      <c r="F116" s="39">
        <v>2</v>
      </c>
      <c r="G116" s="39">
        <v>2</v>
      </c>
      <c r="H116" s="39"/>
      <c r="I116" s="39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</row>
    <row r="117" spans="1:20">
      <c r="A117" s="43"/>
      <c r="B117" s="38" t="s">
        <v>445</v>
      </c>
      <c r="C117" s="38" t="s">
        <v>297</v>
      </c>
      <c r="D117" s="39">
        <v>2.5</v>
      </c>
      <c r="E117" s="39">
        <v>2.5</v>
      </c>
      <c r="F117" s="39">
        <v>2.5</v>
      </c>
      <c r="G117" s="39">
        <v>2.5</v>
      </c>
      <c r="H117" s="39"/>
      <c r="I117" s="39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</row>
    <row r="118" spans="1:20">
      <c r="A118" s="43"/>
      <c r="B118" s="38" t="s">
        <v>446</v>
      </c>
      <c r="C118" s="38" t="s">
        <v>297</v>
      </c>
      <c r="D118" s="39">
        <v>3</v>
      </c>
      <c r="E118" s="39">
        <v>3</v>
      </c>
      <c r="F118" s="39">
        <v>3</v>
      </c>
      <c r="G118" s="39">
        <v>3</v>
      </c>
      <c r="H118" s="39"/>
      <c r="I118" s="39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</row>
    <row r="119" spans="1:20">
      <c r="A119" s="43"/>
      <c r="B119" s="38" t="s">
        <v>447</v>
      </c>
      <c r="C119" s="38" t="s">
        <v>297</v>
      </c>
      <c r="D119" s="39">
        <v>15</v>
      </c>
      <c r="E119" s="39">
        <v>15</v>
      </c>
      <c r="F119" s="39">
        <v>15</v>
      </c>
      <c r="G119" s="39">
        <v>15</v>
      </c>
      <c r="H119" s="39"/>
      <c r="I119" s="39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</row>
    <row r="120" spans="1:20">
      <c r="A120" s="43"/>
      <c r="B120" s="38" t="s">
        <v>448</v>
      </c>
      <c r="C120" s="38" t="s">
        <v>299</v>
      </c>
      <c r="D120" s="39">
        <v>1.5</v>
      </c>
      <c r="E120" s="39">
        <v>1.5</v>
      </c>
      <c r="F120" s="39">
        <v>1.5</v>
      </c>
      <c r="G120" s="39">
        <v>1.5</v>
      </c>
      <c r="H120" s="39"/>
      <c r="I120" s="39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</row>
    <row r="121" spans="1:20">
      <c r="A121" s="43"/>
      <c r="B121" s="38" t="s">
        <v>449</v>
      </c>
      <c r="C121" s="38" t="s">
        <v>289</v>
      </c>
      <c r="D121" s="39">
        <v>3.2</v>
      </c>
      <c r="E121" s="39">
        <v>3.2</v>
      </c>
      <c r="F121" s="39">
        <v>3.2</v>
      </c>
      <c r="G121" s="39">
        <v>3.2</v>
      </c>
      <c r="H121" s="39"/>
      <c r="I121" s="39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</row>
    <row r="122" spans="1:20">
      <c r="A122" s="43"/>
      <c r="B122" s="38" t="s">
        <v>450</v>
      </c>
      <c r="C122" s="38" t="s">
        <v>305</v>
      </c>
      <c r="D122" s="39">
        <v>10</v>
      </c>
      <c r="E122" s="39">
        <v>10</v>
      </c>
      <c r="F122" s="39">
        <v>10</v>
      </c>
      <c r="G122" s="39">
        <v>10</v>
      </c>
      <c r="H122" s="39"/>
      <c r="I122" s="39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</row>
    <row r="123" spans="1:20">
      <c r="A123" s="43"/>
      <c r="B123" s="38" t="s">
        <v>451</v>
      </c>
      <c r="C123" s="38" t="s">
        <v>281</v>
      </c>
      <c r="D123" s="39">
        <v>8</v>
      </c>
      <c r="E123" s="39">
        <v>8</v>
      </c>
      <c r="F123" s="39">
        <v>8</v>
      </c>
      <c r="G123" s="39">
        <v>8</v>
      </c>
      <c r="H123" s="39"/>
      <c r="I123" s="39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</row>
    <row r="124" spans="1:20">
      <c r="A124" s="43"/>
      <c r="B124" s="38" t="s">
        <v>452</v>
      </c>
      <c r="C124" s="38" t="s">
        <v>285</v>
      </c>
      <c r="D124" s="39">
        <v>15</v>
      </c>
      <c r="E124" s="39">
        <v>15</v>
      </c>
      <c r="F124" s="39">
        <v>15</v>
      </c>
      <c r="G124" s="39">
        <v>15</v>
      </c>
      <c r="H124" s="39"/>
      <c r="I124" s="39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1:20">
      <c r="A125" s="43"/>
      <c r="B125" s="38" t="s">
        <v>453</v>
      </c>
      <c r="C125" s="38" t="s">
        <v>283</v>
      </c>
      <c r="D125" s="39">
        <v>25</v>
      </c>
      <c r="E125" s="39">
        <v>25</v>
      </c>
      <c r="F125" s="39">
        <v>25</v>
      </c>
      <c r="G125" s="39">
        <v>25</v>
      </c>
      <c r="H125" s="39"/>
      <c r="I125" s="39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26" spans="1:20">
      <c r="A126" s="43"/>
      <c r="B126" s="38" t="s">
        <v>454</v>
      </c>
      <c r="C126" s="38" t="s">
        <v>285</v>
      </c>
      <c r="D126" s="39">
        <v>10</v>
      </c>
      <c r="E126" s="39">
        <v>10</v>
      </c>
      <c r="F126" s="39">
        <v>10</v>
      </c>
      <c r="G126" s="39">
        <v>10</v>
      </c>
      <c r="H126" s="39"/>
      <c r="I126" s="39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</row>
    <row r="127" spans="1:20">
      <c r="A127" s="43"/>
      <c r="B127" s="38" t="s">
        <v>455</v>
      </c>
      <c r="C127" s="38" t="s">
        <v>301</v>
      </c>
      <c r="D127" s="39">
        <v>0.6</v>
      </c>
      <c r="E127" s="39">
        <v>0.6</v>
      </c>
      <c r="F127" s="39">
        <v>0.6</v>
      </c>
      <c r="G127" s="39">
        <v>0.6</v>
      </c>
      <c r="H127" s="39"/>
      <c r="I127" s="39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</row>
    <row r="128" spans="1:20">
      <c r="A128" s="43"/>
      <c r="B128" s="38" t="s">
        <v>456</v>
      </c>
      <c r="C128" s="38" t="s">
        <v>301</v>
      </c>
      <c r="D128" s="39">
        <v>0.6</v>
      </c>
      <c r="E128" s="39">
        <v>0.6</v>
      </c>
      <c r="F128" s="39">
        <v>0.6</v>
      </c>
      <c r="G128" s="39">
        <v>0.6</v>
      </c>
      <c r="H128" s="39"/>
      <c r="I128" s="39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</row>
    <row r="129" spans="1:20">
      <c r="A129" s="43"/>
      <c r="B129" s="38" t="s">
        <v>457</v>
      </c>
      <c r="C129" s="38" t="s">
        <v>301</v>
      </c>
      <c r="D129" s="39">
        <v>6</v>
      </c>
      <c r="E129" s="39">
        <v>6</v>
      </c>
      <c r="F129" s="39">
        <v>6</v>
      </c>
      <c r="G129" s="39">
        <v>6</v>
      </c>
      <c r="H129" s="39"/>
      <c r="I129" s="39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</row>
    <row r="130" spans="1:20">
      <c r="A130" s="43"/>
      <c r="B130" s="38" t="s">
        <v>458</v>
      </c>
      <c r="C130" s="38" t="s">
        <v>297</v>
      </c>
      <c r="D130" s="39">
        <v>0.5</v>
      </c>
      <c r="E130" s="39">
        <v>0.5</v>
      </c>
      <c r="F130" s="39">
        <v>0.5</v>
      </c>
      <c r="G130" s="39">
        <v>0.5</v>
      </c>
      <c r="H130" s="39"/>
      <c r="I130" s="39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1:20">
      <c r="A131" s="43"/>
      <c r="B131" s="38" t="s">
        <v>459</v>
      </c>
      <c r="C131" s="38" t="s">
        <v>311</v>
      </c>
      <c r="D131" s="39">
        <v>28</v>
      </c>
      <c r="E131" s="39">
        <v>28</v>
      </c>
      <c r="F131" s="39">
        <v>28</v>
      </c>
      <c r="G131" s="39">
        <v>28</v>
      </c>
      <c r="H131" s="39"/>
      <c r="I131" s="39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</row>
    <row r="132" spans="1:20">
      <c r="A132" s="43"/>
      <c r="B132" s="38" t="s">
        <v>460</v>
      </c>
      <c r="C132" s="38" t="s">
        <v>283</v>
      </c>
      <c r="D132" s="39">
        <v>40</v>
      </c>
      <c r="E132" s="39">
        <v>40</v>
      </c>
      <c r="F132" s="39">
        <v>40</v>
      </c>
      <c r="G132" s="39">
        <v>40</v>
      </c>
      <c r="H132" s="39"/>
      <c r="I132" s="39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</row>
    <row r="133" spans="1:20">
      <c r="A133" s="43"/>
      <c r="B133" s="38" t="s">
        <v>461</v>
      </c>
      <c r="C133" s="38" t="s">
        <v>297</v>
      </c>
      <c r="D133" s="39">
        <v>3</v>
      </c>
      <c r="E133" s="39">
        <v>3</v>
      </c>
      <c r="F133" s="39">
        <v>3</v>
      </c>
      <c r="G133" s="39">
        <v>3</v>
      </c>
      <c r="H133" s="39"/>
      <c r="I133" s="39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</row>
    <row r="134" spans="1:20">
      <c r="A134" s="43"/>
      <c r="B134" s="38" t="s">
        <v>462</v>
      </c>
      <c r="C134" s="38" t="s">
        <v>297</v>
      </c>
      <c r="D134" s="39">
        <v>2</v>
      </c>
      <c r="E134" s="39">
        <v>2</v>
      </c>
      <c r="F134" s="39">
        <v>2</v>
      </c>
      <c r="G134" s="39">
        <v>2</v>
      </c>
      <c r="H134" s="39"/>
      <c r="I134" s="39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</row>
    <row r="135" spans="1:20">
      <c r="A135" s="43"/>
      <c r="B135" s="38" t="s">
        <v>463</v>
      </c>
      <c r="C135" s="38" t="s">
        <v>293</v>
      </c>
      <c r="D135" s="39">
        <v>20</v>
      </c>
      <c r="E135" s="39">
        <v>20</v>
      </c>
      <c r="F135" s="39">
        <v>20</v>
      </c>
      <c r="G135" s="39">
        <v>20</v>
      </c>
      <c r="H135" s="39"/>
      <c r="I135" s="39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</row>
    <row r="136" spans="1:20">
      <c r="A136" s="43"/>
      <c r="B136" s="38" t="s">
        <v>464</v>
      </c>
      <c r="C136" s="38" t="s">
        <v>305</v>
      </c>
      <c r="D136" s="39">
        <v>0.8</v>
      </c>
      <c r="E136" s="39">
        <v>0.8</v>
      </c>
      <c r="F136" s="39">
        <v>0.8</v>
      </c>
      <c r="G136" s="39">
        <v>0.8</v>
      </c>
      <c r="H136" s="39"/>
      <c r="I136" s="39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</row>
    <row r="137" spans="1:20">
      <c r="A137" s="43"/>
      <c r="B137" s="38" t="s">
        <v>465</v>
      </c>
      <c r="C137" s="38" t="s">
        <v>297</v>
      </c>
      <c r="D137" s="39">
        <v>20</v>
      </c>
      <c r="E137" s="39">
        <v>20</v>
      </c>
      <c r="F137" s="39">
        <v>20</v>
      </c>
      <c r="G137" s="39">
        <v>20</v>
      </c>
      <c r="H137" s="39"/>
      <c r="I137" s="39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1:20">
      <c r="A138" s="41" t="s">
        <v>466</v>
      </c>
      <c r="B138" s="42"/>
      <c r="C138" s="38"/>
      <c r="D138" s="39">
        <v>1131.82</v>
      </c>
      <c r="E138" s="39">
        <v>1131.82</v>
      </c>
      <c r="F138" s="39">
        <v>1131.82</v>
      </c>
      <c r="G138" s="39">
        <v>1131.82</v>
      </c>
      <c r="H138" s="39"/>
      <c r="I138" s="39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</row>
    <row r="139" spans="1:20">
      <c r="A139" s="46" t="s">
        <v>83</v>
      </c>
      <c r="B139" s="47" t="s">
        <v>467</v>
      </c>
      <c r="C139" s="38" t="s">
        <v>285</v>
      </c>
      <c r="D139" s="39">
        <v>5.04</v>
      </c>
      <c r="E139" s="39">
        <v>5.04</v>
      </c>
      <c r="F139" s="39">
        <v>5.04</v>
      </c>
      <c r="G139" s="39">
        <v>5.04</v>
      </c>
      <c r="H139" s="39"/>
      <c r="I139" s="39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</row>
    <row r="140" ht="27" spans="1:20">
      <c r="A140" s="48"/>
      <c r="B140" s="47" t="s">
        <v>468</v>
      </c>
      <c r="C140" s="38" t="s">
        <v>313</v>
      </c>
      <c r="D140" s="39">
        <v>26</v>
      </c>
      <c r="E140" s="39">
        <v>26</v>
      </c>
      <c r="F140" s="39">
        <v>26</v>
      </c>
      <c r="G140" s="39">
        <v>26</v>
      </c>
      <c r="H140" s="39"/>
      <c r="I140" s="39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</row>
    <row r="141" spans="1:20">
      <c r="A141" s="48"/>
      <c r="B141" s="47" t="s">
        <v>469</v>
      </c>
      <c r="C141" s="38" t="s">
        <v>358</v>
      </c>
      <c r="D141" s="39">
        <v>1000</v>
      </c>
      <c r="E141" s="39">
        <v>1000</v>
      </c>
      <c r="F141" s="39">
        <v>1000</v>
      </c>
      <c r="G141" s="39">
        <v>1000</v>
      </c>
      <c r="H141" s="39"/>
      <c r="I141" s="39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1:20">
      <c r="A142" s="48"/>
      <c r="B142" s="47" t="s">
        <v>470</v>
      </c>
      <c r="C142" s="38" t="s">
        <v>297</v>
      </c>
      <c r="D142" s="39">
        <v>20</v>
      </c>
      <c r="E142" s="39">
        <v>20</v>
      </c>
      <c r="F142" s="39">
        <v>20</v>
      </c>
      <c r="G142" s="39">
        <v>20</v>
      </c>
      <c r="H142" s="39"/>
      <c r="I142" s="39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</row>
    <row r="143" spans="1:20">
      <c r="A143" s="48"/>
      <c r="B143" s="47" t="s">
        <v>471</v>
      </c>
      <c r="C143" s="38" t="s">
        <v>285</v>
      </c>
      <c r="D143" s="39">
        <v>8</v>
      </c>
      <c r="E143" s="39">
        <v>8</v>
      </c>
      <c r="F143" s="39">
        <v>8</v>
      </c>
      <c r="G143" s="39">
        <v>8</v>
      </c>
      <c r="H143" s="39"/>
      <c r="I143" s="39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</row>
    <row r="144" spans="1:20">
      <c r="A144" s="48"/>
      <c r="B144" s="47" t="s">
        <v>472</v>
      </c>
      <c r="C144" s="38" t="s">
        <v>311</v>
      </c>
      <c r="D144" s="39">
        <v>3</v>
      </c>
      <c r="E144" s="39">
        <v>3</v>
      </c>
      <c r="F144" s="39">
        <v>3</v>
      </c>
      <c r="G144" s="39">
        <v>3</v>
      </c>
      <c r="H144" s="39"/>
      <c r="I144" s="39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</row>
    <row r="145" spans="1:20">
      <c r="A145" s="48"/>
      <c r="B145" s="47" t="s">
        <v>473</v>
      </c>
      <c r="C145" s="38" t="s">
        <v>303</v>
      </c>
      <c r="D145" s="39">
        <v>25</v>
      </c>
      <c r="E145" s="39">
        <v>25</v>
      </c>
      <c r="F145" s="39">
        <v>25</v>
      </c>
      <c r="G145" s="39">
        <v>25</v>
      </c>
      <c r="H145" s="39"/>
      <c r="I145" s="39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</row>
    <row r="146" ht="27" spans="1:20">
      <c r="A146" s="48"/>
      <c r="B146" s="47" t="s">
        <v>474</v>
      </c>
      <c r="C146" s="38" t="s">
        <v>309</v>
      </c>
      <c r="D146" s="39">
        <v>10</v>
      </c>
      <c r="E146" s="39">
        <v>10</v>
      </c>
      <c r="F146" s="39">
        <v>10</v>
      </c>
      <c r="G146" s="39">
        <v>10</v>
      </c>
      <c r="H146" s="39"/>
      <c r="I146" s="39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</row>
    <row r="147" spans="1:20">
      <c r="A147" s="48"/>
      <c r="B147" s="47" t="s">
        <v>475</v>
      </c>
      <c r="C147" s="38" t="s">
        <v>297</v>
      </c>
      <c r="D147" s="39">
        <v>5</v>
      </c>
      <c r="E147" s="39">
        <v>5</v>
      </c>
      <c r="F147" s="39">
        <v>5</v>
      </c>
      <c r="G147" s="39">
        <v>5</v>
      </c>
      <c r="H147" s="39"/>
      <c r="I147" s="39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</row>
    <row r="148" spans="1:20">
      <c r="A148" s="48"/>
      <c r="B148" s="47" t="s">
        <v>476</v>
      </c>
      <c r="C148" s="38" t="s">
        <v>285</v>
      </c>
      <c r="D148" s="39">
        <v>26</v>
      </c>
      <c r="E148" s="39">
        <v>26</v>
      </c>
      <c r="F148" s="39">
        <v>26</v>
      </c>
      <c r="G148" s="39">
        <v>26</v>
      </c>
      <c r="H148" s="39"/>
      <c r="I148" s="39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</row>
    <row r="149" spans="1:20">
      <c r="A149" s="48"/>
      <c r="B149" s="47" t="s">
        <v>477</v>
      </c>
      <c r="C149" s="38" t="s">
        <v>323</v>
      </c>
      <c r="D149" s="39">
        <v>7.31</v>
      </c>
      <c r="E149" s="39">
        <v>7.31</v>
      </c>
      <c r="F149" s="39">
        <v>7.31</v>
      </c>
      <c r="G149" s="39">
        <v>7.31</v>
      </c>
      <c r="H149" s="39"/>
      <c r="I149" s="39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</row>
    <row r="150" spans="1:20">
      <c r="A150" s="48"/>
      <c r="B150" s="47" t="s">
        <v>478</v>
      </c>
      <c r="C150" s="38" t="s">
        <v>479</v>
      </c>
      <c r="D150" s="39">
        <v>19</v>
      </c>
      <c r="E150" s="39">
        <v>19</v>
      </c>
      <c r="F150" s="39">
        <v>19</v>
      </c>
      <c r="G150" s="39">
        <v>19</v>
      </c>
      <c r="H150" s="39"/>
      <c r="I150" s="39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</row>
    <row r="151" spans="1:20">
      <c r="A151" s="48"/>
      <c r="B151" s="47" t="s">
        <v>480</v>
      </c>
      <c r="C151" s="38" t="s">
        <v>479</v>
      </c>
      <c r="D151" s="39">
        <v>900</v>
      </c>
      <c r="E151" s="39">
        <v>900</v>
      </c>
      <c r="F151" s="39">
        <v>900</v>
      </c>
      <c r="G151" s="39">
        <v>900</v>
      </c>
      <c r="H151" s="39"/>
      <c r="I151" s="39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</row>
    <row r="152" spans="1:20">
      <c r="A152" s="48"/>
      <c r="B152" s="47" t="s">
        <v>481</v>
      </c>
      <c r="C152" s="38" t="s">
        <v>309</v>
      </c>
      <c r="D152" s="39">
        <v>5</v>
      </c>
      <c r="E152" s="39">
        <v>5</v>
      </c>
      <c r="F152" s="39">
        <v>5</v>
      </c>
      <c r="G152" s="39">
        <v>5</v>
      </c>
      <c r="H152" s="39"/>
      <c r="I152" s="39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</row>
    <row r="153" spans="1:20">
      <c r="A153" s="48"/>
      <c r="B153" s="47" t="s">
        <v>482</v>
      </c>
      <c r="C153" s="38" t="s">
        <v>303</v>
      </c>
      <c r="D153" s="39">
        <v>45</v>
      </c>
      <c r="E153" s="39">
        <v>45</v>
      </c>
      <c r="F153" s="39">
        <v>45</v>
      </c>
      <c r="G153" s="39">
        <v>45</v>
      </c>
      <c r="H153" s="39"/>
      <c r="I153" s="39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</row>
    <row r="154" spans="1:20">
      <c r="A154" s="48"/>
      <c r="B154" s="47" t="s">
        <v>483</v>
      </c>
      <c r="C154" s="38" t="s">
        <v>309</v>
      </c>
      <c r="D154" s="39">
        <v>0.96</v>
      </c>
      <c r="E154" s="39">
        <v>0.96</v>
      </c>
      <c r="F154" s="39">
        <v>0.96</v>
      </c>
      <c r="G154" s="39">
        <v>0.96</v>
      </c>
      <c r="H154" s="39"/>
      <c r="I154" s="39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</row>
    <row r="155" spans="1:20">
      <c r="A155" s="48"/>
      <c r="B155" s="47" t="s">
        <v>484</v>
      </c>
      <c r="C155" s="38" t="s">
        <v>358</v>
      </c>
      <c r="D155" s="39">
        <v>37000</v>
      </c>
      <c r="E155" s="39">
        <v>37000</v>
      </c>
      <c r="F155" s="39">
        <v>37000</v>
      </c>
      <c r="G155" s="39">
        <v>37000</v>
      </c>
      <c r="H155" s="39"/>
      <c r="I155" s="39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</row>
    <row r="156" spans="1:20">
      <c r="A156" s="48"/>
      <c r="B156" s="47" t="s">
        <v>485</v>
      </c>
      <c r="C156" s="38" t="s">
        <v>358</v>
      </c>
      <c r="D156" s="39">
        <v>1000</v>
      </c>
      <c r="E156" s="39">
        <v>1000</v>
      </c>
      <c r="F156" s="39">
        <v>1000</v>
      </c>
      <c r="G156" s="39">
        <v>1000</v>
      </c>
      <c r="H156" s="39"/>
      <c r="I156" s="39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</row>
    <row r="157" spans="1:20">
      <c r="A157" s="48"/>
      <c r="B157" s="47" t="s">
        <v>486</v>
      </c>
      <c r="C157" s="38" t="s">
        <v>315</v>
      </c>
      <c r="D157" s="39">
        <v>12</v>
      </c>
      <c r="E157" s="39">
        <v>12</v>
      </c>
      <c r="F157" s="39">
        <v>12</v>
      </c>
      <c r="G157" s="39">
        <v>12</v>
      </c>
      <c r="H157" s="39"/>
      <c r="I157" s="39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</row>
    <row r="158" spans="1:20">
      <c r="A158" s="48"/>
      <c r="B158" s="47" t="s">
        <v>487</v>
      </c>
      <c r="C158" s="38" t="s">
        <v>287</v>
      </c>
      <c r="D158" s="39">
        <v>3</v>
      </c>
      <c r="E158" s="39">
        <v>3</v>
      </c>
      <c r="F158" s="39">
        <v>3</v>
      </c>
      <c r="G158" s="39">
        <v>3</v>
      </c>
      <c r="H158" s="39"/>
      <c r="I158" s="39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</row>
    <row r="159" spans="1:20">
      <c r="A159" s="48"/>
      <c r="B159" s="47" t="s">
        <v>488</v>
      </c>
      <c r="C159" s="38" t="s">
        <v>489</v>
      </c>
      <c r="D159" s="39">
        <v>33</v>
      </c>
      <c r="E159" s="39">
        <v>33</v>
      </c>
      <c r="F159" s="39">
        <v>33</v>
      </c>
      <c r="G159" s="39">
        <v>33</v>
      </c>
      <c r="H159" s="39"/>
      <c r="I159" s="39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</row>
    <row r="160" spans="1:20">
      <c r="A160" s="48"/>
      <c r="B160" s="47" t="s">
        <v>490</v>
      </c>
      <c r="C160" s="38" t="s">
        <v>489</v>
      </c>
      <c r="D160" s="39">
        <v>30</v>
      </c>
      <c r="E160" s="39">
        <v>30</v>
      </c>
      <c r="F160" s="39">
        <v>30</v>
      </c>
      <c r="G160" s="39">
        <v>30</v>
      </c>
      <c r="H160" s="39"/>
      <c r="I160" s="39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</row>
    <row r="161" spans="1:20">
      <c r="A161" s="48"/>
      <c r="B161" s="47" t="s">
        <v>491</v>
      </c>
      <c r="C161" s="38" t="s">
        <v>309</v>
      </c>
      <c r="D161" s="39">
        <v>80</v>
      </c>
      <c r="E161" s="39">
        <v>80</v>
      </c>
      <c r="F161" s="39">
        <v>80</v>
      </c>
      <c r="G161" s="39">
        <v>80</v>
      </c>
      <c r="H161" s="39"/>
      <c r="I161" s="39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</row>
    <row r="162" spans="1:20">
      <c r="A162" s="48"/>
      <c r="B162" s="47" t="s">
        <v>492</v>
      </c>
      <c r="C162" s="38" t="s">
        <v>323</v>
      </c>
      <c r="D162" s="39">
        <v>2.8</v>
      </c>
      <c r="E162" s="39">
        <v>2.8</v>
      </c>
      <c r="F162" s="39">
        <v>2.8</v>
      </c>
      <c r="G162" s="39">
        <v>2.8</v>
      </c>
      <c r="H162" s="39"/>
      <c r="I162" s="39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</row>
    <row r="163" spans="1:20">
      <c r="A163" s="48"/>
      <c r="B163" s="47" t="s">
        <v>493</v>
      </c>
      <c r="C163" s="38" t="s">
        <v>291</v>
      </c>
      <c r="D163" s="39">
        <v>1</v>
      </c>
      <c r="E163" s="39">
        <v>1</v>
      </c>
      <c r="F163" s="39">
        <v>1</v>
      </c>
      <c r="G163" s="39">
        <v>1</v>
      </c>
      <c r="H163" s="39"/>
      <c r="I163" s="39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</row>
    <row r="164" spans="1:20">
      <c r="A164" s="48"/>
      <c r="B164" s="47" t="s">
        <v>494</v>
      </c>
      <c r="C164" s="38" t="s">
        <v>495</v>
      </c>
      <c r="D164" s="39">
        <v>126.8</v>
      </c>
      <c r="E164" s="39">
        <v>126.8</v>
      </c>
      <c r="F164" s="39">
        <v>126.8</v>
      </c>
      <c r="G164" s="39">
        <v>126.8</v>
      </c>
      <c r="H164" s="39"/>
      <c r="I164" s="39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</row>
    <row r="165" spans="1:20">
      <c r="A165" s="48"/>
      <c r="B165" s="47" t="s">
        <v>496</v>
      </c>
      <c r="C165" s="38" t="s">
        <v>307</v>
      </c>
      <c r="D165" s="39">
        <v>30.64</v>
      </c>
      <c r="E165" s="39">
        <v>30.64</v>
      </c>
      <c r="F165" s="39">
        <v>30.64</v>
      </c>
      <c r="G165" s="39">
        <v>30.64</v>
      </c>
      <c r="H165" s="39"/>
      <c r="I165" s="39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</row>
    <row r="166" spans="1:20">
      <c r="A166" s="48"/>
      <c r="B166" s="47" t="s">
        <v>497</v>
      </c>
      <c r="C166" s="38" t="s">
        <v>309</v>
      </c>
      <c r="D166" s="39">
        <v>110</v>
      </c>
      <c r="E166" s="39">
        <v>110</v>
      </c>
      <c r="F166" s="39">
        <v>110</v>
      </c>
      <c r="G166" s="39">
        <v>110</v>
      </c>
      <c r="H166" s="39"/>
      <c r="I166" s="39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</row>
    <row r="167" spans="1:20">
      <c r="A167" s="48"/>
      <c r="B167" s="47" t="s">
        <v>498</v>
      </c>
      <c r="C167" s="38" t="s">
        <v>307</v>
      </c>
      <c r="D167" s="39">
        <v>43</v>
      </c>
      <c r="E167" s="39">
        <v>43</v>
      </c>
      <c r="F167" s="39">
        <v>43</v>
      </c>
      <c r="G167" s="39">
        <v>43</v>
      </c>
      <c r="H167" s="39"/>
      <c r="I167" s="39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</row>
    <row r="168" spans="1:20">
      <c r="A168" s="48"/>
      <c r="B168" s="47" t="s">
        <v>499</v>
      </c>
      <c r="C168" s="38" t="s">
        <v>307</v>
      </c>
      <c r="D168" s="39">
        <v>9.8</v>
      </c>
      <c r="E168" s="39">
        <v>9.8</v>
      </c>
      <c r="F168" s="39">
        <v>9.8</v>
      </c>
      <c r="G168" s="39">
        <v>9.8</v>
      </c>
      <c r="H168" s="39"/>
      <c r="I168" s="39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</row>
    <row r="169" spans="1:20">
      <c r="A169" s="48"/>
      <c r="B169" s="47" t="s">
        <v>500</v>
      </c>
      <c r="C169" s="38" t="s">
        <v>307</v>
      </c>
      <c r="D169" s="39">
        <v>2.76</v>
      </c>
      <c r="E169" s="39">
        <v>2.76</v>
      </c>
      <c r="F169" s="39">
        <v>2.76</v>
      </c>
      <c r="G169" s="39">
        <v>2.76</v>
      </c>
      <c r="H169" s="39"/>
      <c r="I169" s="39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</row>
    <row r="170" spans="1:20">
      <c r="A170" s="48"/>
      <c r="B170" s="47" t="s">
        <v>501</v>
      </c>
      <c r="C170" s="38" t="s">
        <v>291</v>
      </c>
      <c r="D170" s="39">
        <v>1300</v>
      </c>
      <c r="E170" s="39">
        <v>1300</v>
      </c>
      <c r="F170" s="39">
        <v>1300</v>
      </c>
      <c r="G170" s="39">
        <v>1300</v>
      </c>
      <c r="H170" s="39"/>
      <c r="I170" s="39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</row>
    <row r="171" spans="1:20">
      <c r="A171" s="48"/>
      <c r="B171" s="47" t="s">
        <v>502</v>
      </c>
      <c r="C171" s="38" t="s">
        <v>495</v>
      </c>
      <c r="D171" s="39">
        <v>88.8</v>
      </c>
      <c r="E171" s="39">
        <v>88.8</v>
      </c>
      <c r="F171" s="39">
        <v>88.8</v>
      </c>
      <c r="G171" s="39">
        <v>88.8</v>
      </c>
      <c r="H171" s="39"/>
      <c r="I171" s="39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</row>
    <row r="172" spans="1:20">
      <c r="A172" s="48"/>
      <c r="B172" s="47" t="s">
        <v>503</v>
      </c>
      <c r="C172" s="38" t="s">
        <v>285</v>
      </c>
      <c r="D172" s="39">
        <v>15</v>
      </c>
      <c r="E172" s="39">
        <v>15</v>
      </c>
      <c r="F172" s="39">
        <v>15</v>
      </c>
      <c r="G172" s="39">
        <v>15</v>
      </c>
      <c r="H172" s="39"/>
      <c r="I172" s="39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</row>
    <row r="173" spans="1:20">
      <c r="A173" s="48"/>
      <c r="B173" s="47" t="s">
        <v>504</v>
      </c>
      <c r="C173" s="38" t="s">
        <v>287</v>
      </c>
      <c r="D173" s="39">
        <v>4</v>
      </c>
      <c r="E173" s="39">
        <v>4</v>
      </c>
      <c r="F173" s="39">
        <v>4</v>
      </c>
      <c r="G173" s="39">
        <v>4</v>
      </c>
      <c r="H173" s="39"/>
      <c r="I173" s="39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</row>
    <row r="174" spans="1:20">
      <c r="A174" s="48"/>
      <c r="B174" s="47" t="s">
        <v>505</v>
      </c>
      <c r="C174" s="38" t="s">
        <v>309</v>
      </c>
      <c r="D174" s="39">
        <v>65.165</v>
      </c>
      <c r="E174" s="39">
        <v>65.165</v>
      </c>
      <c r="F174" s="39">
        <v>65.165</v>
      </c>
      <c r="G174" s="39">
        <v>65.165</v>
      </c>
      <c r="H174" s="39"/>
      <c r="I174" s="39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</row>
    <row r="175" ht="27" spans="1:20">
      <c r="A175" s="48"/>
      <c r="B175" s="47" t="s">
        <v>506</v>
      </c>
      <c r="C175" s="38" t="s">
        <v>307</v>
      </c>
      <c r="D175" s="39">
        <v>26.66</v>
      </c>
      <c r="E175" s="39">
        <v>26.66</v>
      </c>
      <c r="F175" s="39">
        <v>26.66</v>
      </c>
      <c r="G175" s="39">
        <v>26.66</v>
      </c>
      <c r="H175" s="39"/>
      <c r="I175" s="39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</row>
    <row r="176" ht="27" spans="1:20">
      <c r="A176" s="48"/>
      <c r="B176" s="47" t="s">
        <v>507</v>
      </c>
      <c r="C176" s="38" t="s">
        <v>307</v>
      </c>
      <c r="D176" s="39">
        <v>22.5</v>
      </c>
      <c r="E176" s="39">
        <v>22.5</v>
      </c>
      <c r="F176" s="39">
        <v>22.5</v>
      </c>
      <c r="G176" s="39">
        <v>22.5</v>
      </c>
      <c r="H176" s="39"/>
      <c r="I176" s="39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</row>
    <row r="177" spans="1:20">
      <c r="A177" s="48"/>
      <c r="B177" s="47" t="s">
        <v>508</v>
      </c>
      <c r="C177" s="38" t="s">
        <v>307</v>
      </c>
      <c r="D177" s="39">
        <v>22</v>
      </c>
      <c r="E177" s="39">
        <v>22</v>
      </c>
      <c r="F177" s="39">
        <v>22</v>
      </c>
      <c r="G177" s="39">
        <v>22</v>
      </c>
      <c r="H177" s="39"/>
      <c r="I177" s="39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</row>
    <row r="178" spans="1:20">
      <c r="A178" s="48"/>
      <c r="B178" s="47" t="s">
        <v>509</v>
      </c>
      <c r="C178" s="38" t="s">
        <v>287</v>
      </c>
      <c r="D178" s="39">
        <v>770</v>
      </c>
      <c r="E178" s="39">
        <v>770</v>
      </c>
      <c r="F178" s="39">
        <v>770</v>
      </c>
      <c r="G178" s="39">
        <v>770</v>
      </c>
      <c r="H178" s="39"/>
      <c r="I178" s="39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</row>
    <row r="179" spans="1:20">
      <c r="A179" s="48"/>
      <c r="B179" s="47" t="s">
        <v>510</v>
      </c>
      <c r="C179" s="38" t="s">
        <v>511</v>
      </c>
      <c r="D179" s="39">
        <v>18343</v>
      </c>
      <c r="E179" s="39">
        <v>18343</v>
      </c>
      <c r="F179" s="39">
        <v>18343</v>
      </c>
      <c r="G179" s="39">
        <v>18343</v>
      </c>
      <c r="H179" s="39"/>
      <c r="I179" s="39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</row>
    <row r="180" spans="1:20">
      <c r="A180" s="48"/>
      <c r="B180" s="47" t="s">
        <v>512</v>
      </c>
      <c r="C180" s="38" t="s">
        <v>309</v>
      </c>
      <c r="D180" s="39">
        <v>17.64</v>
      </c>
      <c r="E180" s="39">
        <v>17.64</v>
      </c>
      <c r="F180" s="39">
        <v>17.64</v>
      </c>
      <c r="G180" s="39">
        <v>17.64</v>
      </c>
      <c r="H180" s="39"/>
      <c r="I180" s="39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</row>
    <row r="181" spans="1:20">
      <c r="A181" s="48"/>
      <c r="B181" s="47" t="s">
        <v>513</v>
      </c>
      <c r="C181" s="38" t="s">
        <v>297</v>
      </c>
      <c r="D181" s="39">
        <v>5</v>
      </c>
      <c r="E181" s="39">
        <v>5</v>
      </c>
      <c r="F181" s="39">
        <v>5</v>
      </c>
      <c r="G181" s="39">
        <v>5</v>
      </c>
      <c r="H181" s="39"/>
      <c r="I181" s="39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</row>
    <row r="182" spans="1:20">
      <c r="A182" s="48"/>
      <c r="B182" s="47" t="s">
        <v>514</v>
      </c>
      <c r="C182" s="38" t="s">
        <v>285</v>
      </c>
      <c r="D182" s="39">
        <v>5.5</v>
      </c>
      <c r="E182" s="39">
        <v>5.5</v>
      </c>
      <c r="F182" s="39">
        <v>5.5</v>
      </c>
      <c r="G182" s="39">
        <v>5.5</v>
      </c>
      <c r="H182" s="39"/>
      <c r="I182" s="39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</row>
    <row r="183" spans="1:20">
      <c r="A183" s="48"/>
      <c r="B183" s="47" t="s">
        <v>515</v>
      </c>
      <c r="C183" s="38" t="s">
        <v>319</v>
      </c>
      <c r="D183" s="39">
        <v>5</v>
      </c>
      <c r="E183" s="39">
        <v>5</v>
      </c>
      <c r="F183" s="39">
        <v>5</v>
      </c>
      <c r="G183" s="39">
        <v>5</v>
      </c>
      <c r="H183" s="39"/>
      <c r="I183" s="39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</row>
    <row r="184" spans="1:20">
      <c r="A184" s="48"/>
      <c r="B184" s="47" t="s">
        <v>516</v>
      </c>
      <c r="C184" s="38" t="s">
        <v>293</v>
      </c>
      <c r="D184" s="39">
        <v>20</v>
      </c>
      <c r="E184" s="39">
        <v>20</v>
      </c>
      <c r="F184" s="39">
        <v>20</v>
      </c>
      <c r="G184" s="39">
        <v>20</v>
      </c>
      <c r="H184" s="39"/>
      <c r="I184" s="39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</row>
    <row r="185" spans="1:20">
      <c r="A185" s="48"/>
      <c r="B185" s="47" t="s">
        <v>517</v>
      </c>
      <c r="C185" s="38" t="s">
        <v>358</v>
      </c>
      <c r="D185" s="39">
        <v>2000</v>
      </c>
      <c r="E185" s="39">
        <v>2000</v>
      </c>
      <c r="F185" s="39">
        <v>2000</v>
      </c>
      <c r="G185" s="39">
        <v>2000</v>
      </c>
      <c r="H185" s="39"/>
      <c r="I185" s="39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</row>
    <row r="186" spans="1:20">
      <c r="A186" s="48"/>
      <c r="B186" s="47" t="s">
        <v>518</v>
      </c>
      <c r="C186" s="38" t="s">
        <v>307</v>
      </c>
      <c r="D186" s="39">
        <v>18.46</v>
      </c>
      <c r="E186" s="39">
        <v>18.46</v>
      </c>
      <c r="F186" s="39">
        <v>18.46</v>
      </c>
      <c r="G186" s="39">
        <v>18.46</v>
      </c>
      <c r="H186" s="39"/>
      <c r="I186" s="39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</row>
    <row r="187" spans="1:20">
      <c r="A187" s="48"/>
      <c r="B187" s="47" t="s">
        <v>519</v>
      </c>
      <c r="C187" s="38" t="s">
        <v>287</v>
      </c>
      <c r="D187" s="39">
        <v>18</v>
      </c>
      <c r="E187" s="39">
        <v>18</v>
      </c>
      <c r="F187" s="39">
        <v>18</v>
      </c>
      <c r="G187" s="39">
        <v>18</v>
      </c>
      <c r="H187" s="39"/>
      <c r="I187" s="39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</row>
    <row r="188" spans="1:20">
      <c r="A188" s="48"/>
      <c r="B188" s="47" t="s">
        <v>520</v>
      </c>
      <c r="C188" s="38" t="s">
        <v>297</v>
      </c>
      <c r="D188" s="39">
        <v>8</v>
      </c>
      <c r="E188" s="39">
        <v>8</v>
      </c>
      <c r="F188" s="39">
        <v>8</v>
      </c>
      <c r="G188" s="39">
        <v>8</v>
      </c>
      <c r="H188" s="39"/>
      <c r="I188" s="39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</row>
    <row r="189" spans="1:20">
      <c r="A189" s="48"/>
      <c r="B189" s="47" t="s">
        <v>521</v>
      </c>
      <c r="C189" s="38" t="s">
        <v>287</v>
      </c>
      <c r="D189" s="39">
        <v>6</v>
      </c>
      <c r="E189" s="39">
        <v>6</v>
      </c>
      <c r="F189" s="39">
        <v>6</v>
      </c>
      <c r="G189" s="39">
        <v>6</v>
      </c>
      <c r="H189" s="39"/>
      <c r="I189" s="39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</row>
    <row r="190" spans="1:20">
      <c r="A190" s="48"/>
      <c r="B190" s="47" t="s">
        <v>522</v>
      </c>
      <c r="C190" s="38" t="s">
        <v>303</v>
      </c>
      <c r="D190" s="39">
        <v>17</v>
      </c>
      <c r="E190" s="39">
        <v>17</v>
      </c>
      <c r="F190" s="39">
        <v>17</v>
      </c>
      <c r="G190" s="39">
        <v>17</v>
      </c>
      <c r="H190" s="39"/>
      <c r="I190" s="39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</row>
    <row r="191" spans="1:20">
      <c r="A191" s="48"/>
      <c r="B191" s="47" t="s">
        <v>523</v>
      </c>
      <c r="C191" s="38" t="s">
        <v>291</v>
      </c>
      <c r="D191" s="39">
        <v>200</v>
      </c>
      <c r="E191" s="39">
        <v>200</v>
      </c>
      <c r="F191" s="39">
        <v>200</v>
      </c>
      <c r="G191" s="39">
        <v>200</v>
      </c>
      <c r="H191" s="39"/>
      <c r="I191" s="39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</row>
    <row r="192" spans="1:20">
      <c r="A192" s="48"/>
      <c r="B192" s="47" t="s">
        <v>524</v>
      </c>
      <c r="C192" s="38" t="s">
        <v>319</v>
      </c>
      <c r="D192" s="39">
        <v>2</v>
      </c>
      <c r="E192" s="39">
        <v>2</v>
      </c>
      <c r="F192" s="39">
        <v>2</v>
      </c>
      <c r="G192" s="39">
        <v>2</v>
      </c>
      <c r="H192" s="39"/>
      <c r="I192" s="39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</row>
    <row r="193" spans="1:20">
      <c r="A193" s="48"/>
      <c r="B193" s="47" t="s">
        <v>525</v>
      </c>
      <c r="C193" s="38" t="s">
        <v>317</v>
      </c>
      <c r="D193" s="39">
        <v>50</v>
      </c>
      <c r="E193" s="39">
        <v>50</v>
      </c>
      <c r="F193" s="39">
        <v>50</v>
      </c>
      <c r="G193" s="39">
        <v>50</v>
      </c>
      <c r="H193" s="39"/>
      <c r="I193" s="39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</row>
    <row r="194" spans="1:20">
      <c r="A194" s="48"/>
      <c r="B194" s="47" t="s">
        <v>526</v>
      </c>
      <c r="C194" s="38" t="s">
        <v>319</v>
      </c>
      <c r="D194" s="39">
        <v>20</v>
      </c>
      <c r="E194" s="39">
        <v>20</v>
      </c>
      <c r="F194" s="39">
        <v>20</v>
      </c>
      <c r="G194" s="39">
        <v>20</v>
      </c>
      <c r="H194" s="39"/>
      <c r="I194" s="39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</row>
    <row r="195" spans="1:20">
      <c r="A195" s="48"/>
      <c r="B195" s="47" t="s">
        <v>527</v>
      </c>
      <c r="C195" s="38" t="s">
        <v>293</v>
      </c>
      <c r="D195" s="39">
        <v>27.76</v>
      </c>
      <c r="E195" s="39">
        <v>27.76</v>
      </c>
      <c r="F195" s="39">
        <v>27.76</v>
      </c>
      <c r="G195" s="39">
        <v>27.76</v>
      </c>
      <c r="H195" s="39"/>
      <c r="I195" s="39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</row>
    <row r="196" spans="1:20">
      <c r="A196" s="48"/>
      <c r="B196" s="47" t="s">
        <v>528</v>
      </c>
      <c r="C196" s="38" t="s">
        <v>529</v>
      </c>
      <c r="D196" s="39">
        <v>150</v>
      </c>
      <c r="E196" s="39">
        <v>150</v>
      </c>
      <c r="F196" s="39">
        <v>150</v>
      </c>
      <c r="G196" s="39">
        <v>150</v>
      </c>
      <c r="H196" s="39"/>
      <c r="I196" s="39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</row>
    <row r="197" spans="1:20">
      <c r="A197" s="48"/>
      <c r="B197" s="47" t="s">
        <v>530</v>
      </c>
      <c r="C197" s="38" t="s">
        <v>479</v>
      </c>
      <c r="D197" s="39">
        <v>200</v>
      </c>
      <c r="E197" s="39">
        <v>200</v>
      </c>
      <c r="F197" s="39">
        <v>200</v>
      </c>
      <c r="G197" s="39">
        <v>200</v>
      </c>
      <c r="H197" s="39"/>
      <c r="I197" s="39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</row>
    <row r="198" spans="1:20">
      <c r="A198" s="48"/>
      <c r="B198" s="47" t="s">
        <v>531</v>
      </c>
      <c r="C198" s="38" t="s">
        <v>303</v>
      </c>
      <c r="D198" s="39">
        <v>6</v>
      </c>
      <c r="E198" s="39">
        <v>6</v>
      </c>
      <c r="F198" s="39">
        <v>6</v>
      </c>
      <c r="G198" s="39">
        <v>6</v>
      </c>
      <c r="H198" s="39"/>
      <c r="I198" s="39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</row>
    <row r="199" spans="1:20">
      <c r="A199" s="48"/>
      <c r="B199" s="47" t="s">
        <v>532</v>
      </c>
      <c r="C199" s="38" t="s">
        <v>533</v>
      </c>
      <c r="D199" s="39">
        <v>30</v>
      </c>
      <c r="E199" s="39">
        <v>30</v>
      </c>
      <c r="F199" s="39">
        <v>30</v>
      </c>
      <c r="G199" s="39">
        <v>30</v>
      </c>
      <c r="H199" s="39"/>
      <c r="I199" s="39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</row>
    <row r="200" spans="1:20">
      <c r="A200" s="48"/>
      <c r="B200" s="47" t="s">
        <v>534</v>
      </c>
      <c r="C200" s="38" t="s">
        <v>287</v>
      </c>
      <c r="D200" s="39">
        <v>5</v>
      </c>
      <c r="E200" s="39">
        <v>5</v>
      </c>
      <c r="F200" s="39">
        <v>5</v>
      </c>
      <c r="G200" s="39">
        <v>5</v>
      </c>
      <c r="H200" s="39"/>
      <c r="I200" s="39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</row>
    <row r="201" spans="1:20">
      <c r="A201" s="48"/>
      <c r="B201" s="47" t="s">
        <v>535</v>
      </c>
      <c r="C201" s="38" t="s">
        <v>303</v>
      </c>
      <c r="D201" s="39">
        <v>9.2</v>
      </c>
      <c r="E201" s="39">
        <v>9.2</v>
      </c>
      <c r="F201" s="39">
        <v>9.2</v>
      </c>
      <c r="G201" s="39">
        <v>9.2</v>
      </c>
      <c r="H201" s="39"/>
      <c r="I201" s="39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</row>
    <row r="202" spans="1:20">
      <c r="A202" s="48"/>
      <c r="B202" s="47" t="s">
        <v>536</v>
      </c>
      <c r="C202" s="38" t="s">
        <v>287</v>
      </c>
      <c r="D202" s="39">
        <v>10</v>
      </c>
      <c r="E202" s="39">
        <v>10</v>
      </c>
      <c r="F202" s="39">
        <v>10</v>
      </c>
      <c r="G202" s="39">
        <v>10</v>
      </c>
      <c r="H202" s="39"/>
      <c r="I202" s="39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</row>
    <row r="203" spans="1:20">
      <c r="A203" s="48"/>
      <c r="B203" s="47" t="s">
        <v>537</v>
      </c>
      <c r="C203" s="38" t="s">
        <v>307</v>
      </c>
      <c r="D203" s="39">
        <v>5</v>
      </c>
      <c r="E203" s="39">
        <v>5</v>
      </c>
      <c r="F203" s="39">
        <v>5</v>
      </c>
      <c r="G203" s="39">
        <v>5</v>
      </c>
      <c r="H203" s="39"/>
      <c r="I203" s="39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</row>
    <row r="204" spans="1:20">
      <c r="A204" s="48"/>
      <c r="B204" s="47" t="s">
        <v>538</v>
      </c>
      <c r="C204" s="38" t="s">
        <v>291</v>
      </c>
      <c r="D204" s="39">
        <v>39.79</v>
      </c>
      <c r="E204" s="39">
        <v>39.79</v>
      </c>
      <c r="F204" s="39">
        <v>39.79</v>
      </c>
      <c r="G204" s="39">
        <v>39.79</v>
      </c>
      <c r="H204" s="39"/>
      <c r="I204" s="39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</row>
    <row r="205" spans="1:20">
      <c r="A205" s="48"/>
      <c r="B205" s="47" t="s">
        <v>539</v>
      </c>
      <c r="C205" s="38" t="s">
        <v>287</v>
      </c>
      <c r="D205" s="39">
        <v>40</v>
      </c>
      <c r="E205" s="39">
        <v>40</v>
      </c>
      <c r="F205" s="39">
        <v>40</v>
      </c>
      <c r="G205" s="39">
        <v>40</v>
      </c>
      <c r="H205" s="39"/>
      <c r="I205" s="39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</row>
    <row r="206" spans="1:20">
      <c r="A206" s="48"/>
      <c r="B206" s="47" t="s">
        <v>540</v>
      </c>
      <c r="C206" s="38" t="s">
        <v>287</v>
      </c>
      <c r="D206" s="39">
        <v>48</v>
      </c>
      <c r="E206" s="39">
        <v>48</v>
      </c>
      <c r="F206" s="39">
        <v>48</v>
      </c>
      <c r="G206" s="39">
        <v>48</v>
      </c>
      <c r="H206" s="39"/>
      <c r="I206" s="39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</row>
    <row r="207" spans="1:20">
      <c r="A207" s="48"/>
      <c r="B207" s="47" t="s">
        <v>541</v>
      </c>
      <c r="C207" s="38" t="s">
        <v>287</v>
      </c>
      <c r="D207" s="39">
        <v>200</v>
      </c>
      <c r="E207" s="39">
        <v>200</v>
      </c>
      <c r="F207" s="39">
        <v>200</v>
      </c>
      <c r="G207" s="39">
        <v>200</v>
      </c>
      <c r="H207" s="39"/>
      <c r="I207" s="39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</row>
    <row r="208" spans="1:20">
      <c r="A208" s="48"/>
      <c r="B208" s="47" t="s">
        <v>542</v>
      </c>
      <c r="C208" s="38" t="s">
        <v>291</v>
      </c>
      <c r="D208" s="39">
        <v>60</v>
      </c>
      <c r="E208" s="39">
        <v>60</v>
      </c>
      <c r="F208" s="39">
        <v>60</v>
      </c>
      <c r="G208" s="39">
        <v>60</v>
      </c>
      <c r="H208" s="39"/>
      <c r="I208" s="39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</row>
    <row r="209" spans="1:20">
      <c r="A209" s="48"/>
      <c r="B209" s="47" t="s">
        <v>543</v>
      </c>
      <c r="C209" s="38" t="s">
        <v>293</v>
      </c>
      <c r="D209" s="39">
        <v>5</v>
      </c>
      <c r="E209" s="39">
        <v>5</v>
      </c>
      <c r="F209" s="39">
        <v>5</v>
      </c>
      <c r="G209" s="39">
        <v>5</v>
      </c>
      <c r="H209" s="39"/>
      <c r="I209" s="39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</row>
    <row r="210" spans="1:20">
      <c r="A210" s="48"/>
      <c r="B210" s="47" t="s">
        <v>544</v>
      </c>
      <c r="C210" s="38" t="s">
        <v>361</v>
      </c>
      <c r="D210" s="39">
        <v>500</v>
      </c>
      <c r="E210" s="39">
        <v>500</v>
      </c>
      <c r="F210" s="39">
        <v>500</v>
      </c>
      <c r="G210" s="39">
        <v>500</v>
      </c>
      <c r="H210" s="39"/>
      <c r="I210" s="39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</row>
    <row r="211" spans="1:20">
      <c r="A211" s="48"/>
      <c r="B211" s="47" t="s">
        <v>545</v>
      </c>
      <c r="C211" s="38" t="s">
        <v>289</v>
      </c>
      <c r="D211" s="39">
        <v>2</v>
      </c>
      <c r="E211" s="39">
        <v>2</v>
      </c>
      <c r="F211" s="39">
        <v>2</v>
      </c>
      <c r="G211" s="39">
        <v>2</v>
      </c>
      <c r="H211" s="39"/>
      <c r="I211" s="39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</row>
    <row r="212" spans="1:20">
      <c r="A212" s="48"/>
      <c r="B212" s="47" t="s">
        <v>546</v>
      </c>
      <c r="C212" s="38" t="s">
        <v>297</v>
      </c>
      <c r="D212" s="39">
        <v>90</v>
      </c>
      <c r="E212" s="39">
        <v>90</v>
      </c>
      <c r="F212" s="39">
        <v>90</v>
      </c>
      <c r="G212" s="39">
        <v>90</v>
      </c>
      <c r="H212" s="39"/>
      <c r="I212" s="39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</row>
    <row r="213" spans="1:20">
      <c r="A213" s="48"/>
      <c r="B213" s="47" t="s">
        <v>547</v>
      </c>
      <c r="C213" s="38" t="s">
        <v>309</v>
      </c>
      <c r="D213" s="39">
        <v>20</v>
      </c>
      <c r="E213" s="39">
        <v>20</v>
      </c>
      <c r="F213" s="39">
        <v>20</v>
      </c>
      <c r="G213" s="39">
        <v>20</v>
      </c>
      <c r="H213" s="39"/>
      <c r="I213" s="39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</row>
    <row r="214" spans="1:20">
      <c r="A214" s="48"/>
      <c r="B214" s="47" t="s">
        <v>548</v>
      </c>
      <c r="C214" s="38" t="s">
        <v>309</v>
      </c>
      <c r="D214" s="39">
        <v>2</v>
      </c>
      <c r="E214" s="39">
        <v>2</v>
      </c>
      <c r="F214" s="39">
        <v>2</v>
      </c>
      <c r="G214" s="39">
        <v>2</v>
      </c>
      <c r="H214" s="39"/>
      <c r="I214" s="39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</row>
    <row r="215" spans="1:20">
      <c r="A215" s="48"/>
      <c r="B215" s="47" t="s">
        <v>549</v>
      </c>
      <c r="C215" s="38" t="s">
        <v>303</v>
      </c>
      <c r="D215" s="39">
        <v>14.5</v>
      </c>
      <c r="E215" s="39">
        <v>14.5</v>
      </c>
      <c r="F215" s="39">
        <v>14.5</v>
      </c>
      <c r="G215" s="39">
        <v>14.5</v>
      </c>
      <c r="H215" s="39"/>
      <c r="I215" s="39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</row>
    <row r="216" spans="1:20">
      <c r="A216" s="48"/>
      <c r="B216" s="47" t="s">
        <v>550</v>
      </c>
      <c r="C216" s="38" t="s">
        <v>303</v>
      </c>
      <c r="D216" s="39">
        <v>215</v>
      </c>
      <c r="E216" s="39">
        <v>215</v>
      </c>
      <c r="F216" s="39">
        <v>215</v>
      </c>
      <c r="G216" s="39">
        <v>215</v>
      </c>
      <c r="H216" s="39"/>
      <c r="I216" s="39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</row>
    <row r="217" spans="1:20">
      <c r="A217" s="48"/>
      <c r="B217" s="47" t="s">
        <v>551</v>
      </c>
      <c r="C217" s="38" t="s">
        <v>293</v>
      </c>
      <c r="D217" s="39">
        <v>25.4</v>
      </c>
      <c r="E217" s="39">
        <v>25.4</v>
      </c>
      <c r="F217" s="39">
        <v>25.4</v>
      </c>
      <c r="G217" s="39">
        <v>25.4</v>
      </c>
      <c r="H217" s="39"/>
      <c r="I217" s="39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</row>
    <row r="218" spans="1:20">
      <c r="A218" s="48"/>
      <c r="B218" s="47" t="s">
        <v>552</v>
      </c>
      <c r="C218" s="38" t="s">
        <v>553</v>
      </c>
      <c r="D218" s="39">
        <v>1000</v>
      </c>
      <c r="E218" s="39">
        <v>1000</v>
      </c>
      <c r="F218" s="39">
        <v>1000</v>
      </c>
      <c r="G218" s="39">
        <v>1000</v>
      </c>
      <c r="H218" s="39"/>
      <c r="I218" s="39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</row>
    <row r="219" spans="1:20">
      <c r="A219" s="48"/>
      <c r="B219" s="47" t="s">
        <v>552</v>
      </c>
      <c r="C219" s="38" t="s">
        <v>554</v>
      </c>
      <c r="D219" s="39">
        <v>942</v>
      </c>
      <c r="E219" s="39">
        <v>942</v>
      </c>
      <c r="F219" s="39">
        <v>942</v>
      </c>
      <c r="G219" s="39">
        <v>942</v>
      </c>
      <c r="H219" s="39"/>
      <c r="I219" s="39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</row>
    <row r="220" spans="1:20">
      <c r="A220" s="48"/>
      <c r="B220" s="47" t="s">
        <v>555</v>
      </c>
      <c r="C220" s="38" t="s">
        <v>291</v>
      </c>
      <c r="D220" s="39">
        <v>10</v>
      </c>
      <c r="E220" s="39">
        <v>10</v>
      </c>
      <c r="F220" s="39">
        <v>10</v>
      </c>
      <c r="G220" s="39">
        <v>10</v>
      </c>
      <c r="H220" s="39"/>
      <c r="I220" s="39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</row>
    <row r="221" spans="1:20">
      <c r="A221" s="48"/>
      <c r="B221" s="47" t="s">
        <v>556</v>
      </c>
      <c r="C221" s="38" t="s">
        <v>311</v>
      </c>
      <c r="D221" s="39">
        <v>616.15</v>
      </c>
      <c r="E221" s="39">
        <v>616.15</v>
      </c>
      <c r="F221" s="39">
        <v>616.15</v>
      </c>
      <c r="G221" s="39">
        <v>616.15</v>
      </c>
      <c r="H221" s="39"/>
      <c r="I221" s="39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</row>
    <row r="222" spans="1:20">
      <c r="A222" s="48"/>
      <c r="B222" s="47" t="s">
        <v>557</v>
      </c>
      <c r="C222" s="38" t="s">
        <v>309</v>
      </c>
      <c r="D222" s="39">
        <v>1.76</v>
      </c>
      <c r="E222" s="39">
        <v>1.76</v>
      </c>
      <c r="F222" s="39">
        <v>1.76</v>
      </c>
      <c r="G222" s="39">
        <v>1.76</v>
      </c>
      <c r="H222" s="39"/>
      <c r="I222" s="39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</row>
    <row r="223" spans="1:20">
      <c r="A223" s="48"/>
      <c r="B223" s="47" t="s">
        <v>558</v>
      </c>
      <c r="C223" s="38" t="s">
        <v>293</v>
      </c>
      <c r="D223" s="39">
        <v>50</v>
      </c>
      <c r="E223" s="39">
        <v>50</v>
      </c>
      <c r="F223" s="39">
        <v>50</v>
      </c>
      <c r="G223" s="39">
        <v>50</v>
      </c>
      <c r="H223" s="39"/>
      <c r="I223" s="39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</row>
    <row r="224" spans="1:20">
      <c r="A224" s="48"/>
      <c r="B224" s="47" t="s">
        <v>559</v>
      </c>
      <c r="C224" s="38" t="s">
        <v>309</v>
      </c>
      <c r="D224" s="39">
        <v>10</v>
      </c>
      <c r="E224" s="39">
        <v>10</v>
      </c>
      <c r="F224" s="39">
        <v>10</v>
      </c>
      <c r="G224" s="39">
        <v>10</v>
      </c>
      <c r="H224" s="39"/>
      <c r="I224" s="39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</row>
    <row r="225" spans="1:20">
      <c r="A225" s="48"/>
      <c r="B225" s="47" t="s">
        <v>560</v>
      </c>
      <c r="C225" s="38" t="s">
        <v>299</v>
      </c>
      <c r="D225" s="39">
        <v>21.6</v>
      </c>
      <c r="E225" s="39">
        <v>21.6</v>
      </c>
      <c r="F225" s="39">
        <v>21.6</v>
      </c>
      <c r="G225" s="39">
        <v>21.6</v>
      </c>
      <c r="H225" s="39"/>
      <c r="I225" s="39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</row>
    <row r="226" spans="1:20">
      <c r="A226" s="48"/>
      <c r="B226" s="47" t="s">
        <v>561</v>
      </c>
      <c r="C226" s="38" t="s">
        <v>311</v>
      </c>
      <c r="D226" s="39">
        <v>1.6</v>
      </c>
      <c r="E226" s="39">
        <v>1.6</v>
      </c>
      <c r="F226" s="39">
        <v>1.6</v>
      </c>
      <c r="G226" s="39">
        <v>1.6</v>
      </c>
      <c r="H226" s="39"/>
      <c r="I226" s="39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</row>
    <row r="227" spans="1:20">
      <c r="A227" s="48"/>
      <c r="B227" s="47" t="s">
        <v>562</v>
      </c>
      <c r="C227" s="38" t="s">
        <v>287</v>
      </c>
      <c r="D227" s="39">
        <v>6</v>
      </c>
      <c r="E227" s="39">
        <v>6</v>
      </c>
      <c r="F227" s="39">
        <v>6</v>
      </c>
      <c r="G227" s="39">
        <v>6</v>
      </c>
      <c r="H227" s="39"/>
      <c r="I227" s="39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</row>
    <row r="228" spans="1:20">
      <c r="A228" s="48"/>
      <c r="B228" s="47" t="s">
        <v>563</v>
      </c>
      <c r="C228" s="38" t="s">
        <v>323</v>
      </c>
      <c r="D228" s="39">
        <v>12</v>
      </c>
      <c r="E228" s="39">
        <v>12</v>
      </c>
      <c r="F228" s="39">
        <v>12</v>
      </c>
      <c r="G228" s="39">
        <v>12</v>
      </c>
      <c r="H228" s="39"/>
      <c r="I228" s="39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</row>
    <row r="229" spans="1:20">
      <c r="A229" s="48"/>
      <c r="B229" s="47" t="s">
        <v>241</v>
      </c>
      <c r="C229" s="38" t="s">
        <v>358</v>
      </c>
      <c r="D229" s="39">
        <v>200</v>
      </c>
      <c r="E229" s="39">
        <v>200</v>
      </c>
      <c r="F229" s="39">
        <v>200</v>
      </c>
      <c r="G229" s="39">
        <v>200</v>
      </c>
      <c r="H229" s="39"/>
      <c r="I229" s="39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</row>
    <row r="230" spans="1:20">
      <c r="A230" s="48"/>
      <c r="B230" s="47" t="s">
        <v>564</v>
      </c>
      <c r="C230" s="38" t="s">
        <v>287</v>
      </c>
      <c r="D230" s="39">
        <v>1.89</v>
      </c>
      <c r="E230" s="39">
        <v>1.89</v>
      </c>
      <c r="F230" s="39">
        <v>1.89</v>
      </c>
      <c r="G230" s="39">
        <v>1.89</v>
      </c>
      <c r="H230" s="39"/>
      <c r="I230" s="39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</row>
    <row r="231" spans="1:20">
      <c r="A231" s="48"/>
      <c r="B231" s="47" t="s">
        <v>565</v>
      </c>
      <c r="C231" s="38" t="s">
        <v>287</v>
      </c>
      <c r="D231" s="39">
        <v>40.5</v>
      </c>
      <c r="E231" s="39">
        <v>40.5</v>
      </c>
      <c r="F231" s="39">
        <v>40.5</v>
      </c>
      <c r="G231" s="39">
        <v>40.5</v>
      </c>
      <c r="H231" s="39"/>
      <c r="I231" s="39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</row>
    <row r="232" spans="1:20">
      <c r="A232" s="48"/>
      <c r="B232" s="47" t="s">
        <v>566</v>
      </c>
      <c r="C232" s="38" t="s">
        <v>358</v>
      </c>
      <c r="D232" s="39">
        <v>1000</v>
      </c>
      <c r="E232" s="39">
        <v>1000</v>
      </c>
      <c r="F232" s="39">
        <v>1000</v>
      </c>
      <c r="G232" s="39">
        <v>1000</v>
      </c>
      <c r="H232" s="39"/>
      <c r="I232" s="39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</row>
    <row r="233" spans="1:20">
      <c r="A233" s="48"/>
      <c r="B233" s="47" t="s">
        <v>567</v>
      </c>
      <c r="C233" s="38" t="s">
        <v>303</v>
      </c>
      <c r="D233" s="39">
        <v>6</v>
      </c>
      <c r="E233" s="39">
        <v>6</v>
      </c>
      <c r="F233" s="39">
        <v>6</v>
      </c>
      <c r="G233" s="39">
        <v>6</v>
      </c>
      <c r="H233" s="39"/>
      <c r="I233" s="39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</row>
    <row r="234" spans="1:20">
      <c r="A234" s="48"/>
      <c r="B234" s="47" t="s">
        <v>568</v>
      </c>
      <c r="C234" s="38" t="s">
        <v>569</v>
      </c>
      <c r="D234" s="39">
        <v>17.75</v>
      </c>
      <c r="E234" s="39">
        <v>17.75</v>
      </c>
      <c r="F234" s="39">
        <v>17.75</v>
      </c>
      <c r="G234" s="39">
        <v>17.75</v>
      </c>
      <c r="H234" s="39"/>
      <c r="I234" s="39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</row>
    <row r="235" spans="1:20">
      <c r="A235" s="48"/>
      <c r="B235" s="47" t="s">
        <v>570</v>
      </c>
      <c r="C235" s="38" t="s">
        <v>569</v>
      </c>
      <c r="D235" s="39">
        <v>100</v>
      </c>
      <c r="E235" s="39">
        <v>100</v>
      </c>
      <c r="F235" s="39">
        <v>100</v>
      </c>
      <c r="G235" s="39">
        <v>100</v>
      </c>
      <c r="H235" s="39"/>
      <c r="I235" s="39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</row>
    <row r="236" spans="1:20">
      <c r="A236" s="48"/>
      <c r="B236" s="47" t="s">
        <v>571</v>
      </c>
      <c r="C236" s="38" t="s">
        <v>569</v>
      </c>
      <c r="D236" s="39">
        <v>70</v>
      </c>
      <c r="E236" s="39">
        <v>70</v>
      </c>
      <c r="F236" s="39">
        <v>70</v>
      </c>
      <c r="G236" s="39">
        <v>70</v>
      </c>
      <c r="H236" s="39"/>
      <c r="I236" s="39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</row>
    <row r="237" spans="1:20">
      <c r="A237" s="48"/>
      <c r="B237" s="47" t="s">
        <v>572</v>
      </c>
      <c r="C237" s="38" t="s">
        <v>573</v>
      </c>
      <c r="D237" s="39">
        <v>54</v>
      </c>
      <c r="E237" s="39">
        <v>54</v>
      </c>
      <c r="F237" s="39">
        <v>54</v>
      </c>
      <c r="G237" s="39">
        <v>54</v>
      </c>
      <c r="H237" s="39"/>
      <c r="I237" s="39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</row>
    <row r="238" spans="1:20">
      <c r="A238" s="48"/>
      <c r="B238" s="47" t="s">
        <v>574</v>
      </c>
      <c r="C238" s="38" t="s">
        <v>287</v>
      </c>
      <c r="D238" s="39">
        <v>100</v>
      </c>
      <c r="E238" s="39">
        <v>100</v>
      </c>
      <c r="F238" s="39">
        <v>100</v>
      </c>
      <c r="G238" s="39">
        <v>100</v>
      </c>
      <c r="H238" s="39"/>
      <c r="I238" s="39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</row>
    <row r="239" spans="1:20">
      <c r="A239" s="48"/>
      <c r="B239" s="47" t="s">
        <v>575</v>
      </c>
      <c r="C239" s="38" t="s">
        <v>576</v>
      </c>
      <c r="D239" s="39">
        <v>5000</v>
      </c>
      <c r="E239" s="39">
        <v>5000</v>
      </c>
      <c r="F239" s="39">
        <v>5000</v>
      </c>
      <c r="G239" s="39">
        <v>5000</v>
      </c>
      <c r="H239" s="39"/>
      <c r="I239" s="39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</row>
    <row r="240" spans="1:20">
      <c r="A240" s="48"/>
      <c r="B240" s="47" t="s">
        <v>577</v>
      </c>
      <c r="C240" s="38" t="s">
        <v>307</v>
      </c>
      <c r="D240" s="39">
        <v>1.7974</v>
      </c>
      <c r="E240" s="39">
        <v>1.7974</v>
      </c>
      <c r="F240" s="39">
        <v>1.7974</v>
      </c>
      <c r="G240" s="39">
        <v>1.7974</v>
      </c>
      <c r="H240" s="39"/>
      <c r="I240" s="39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</row>
    <row r="241" spans="1:20">
      <c r="A241" s="48"/>
      <c r="B241" s="47" t="s">
        <v>578</v>
      </c>
      <c r="C241" s="38" t="s">
        <v>315</v>
      </c>
      <c r="D241" s="39">
        <v>2.44</v>
      </c>
      <c r="E241" s="39">
        <v>2.44</v>
      </c>
      <c r="F241" s="39">
        <v>2.44</v>
      </c>
      <c r="G241" s="39">
        <v>2.44</v>
      </c>
      <c r="H241" s="39"/>
      <c r="I241" s="39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</row>
    <row r="242" spans="1:20">
      <c r="A242" s="48"/>
      <c r="B242" s="47" t="s">
        <v>579</v>
      </c>
      <c r="C242" s="38" t="s">
        <v>297</v>
      </c>
      <c r="D242" s="39">
        <v>30</v>
      </c>
      <c r="E242" s="39">
        <v>30</v>
      </c>
      <c r="F242" s="39">
        <v>30</v>
      </c>
      <c r="G242" s="39">
        <v>30</v>
      </c>
      <c r="H242" s="39"/>
      <c r="I242" s="39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</row>
    <row r="243" spans="1:20">
      <c r="A243" s="48"/>
      <c r="B243" s="47" t="s">
        <v>580</v>
      </c>
      <c r="C243" s="38" t="s">
        <v>287</v>
      </c>
      <c r="D243" s="39">
        <v>5.6</v>
      </c>
      <c r="E243" s="39">
        <v>5.6</v>
      </c>
      <c r="F243" s="39">
        <v>5.6</v>
      </c>
      <c r="G243" s="39">
        <v>5.6</v>
      </c>
      <c r="H243" s="39"/>
      <c r="I243" s="39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</row>
    <row r="244" spans="1:20">
      <c r="A244" s="48"/>
      <c r="B244" s="47" t="s">
        <v>581</v>
      </c>
      <c r="C244" s="38" t="s">
        <v>358</v>
      </c>
      <c r="D244" s="39">
        <v>450</v>
      </c>
      <c r="E244" s="39">
        <v>450</v>
      </c>
      <c r="F244" s="39">
        <v>450</v>
      </c>
      <c r="G244" s="39">
        <v>450</v>
      </c>
      <c r="H244" s="39"/>
      <c r="I244" s="39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</row>
    <row r="245" spans="1:20">
      <c r="A245" s="48"/>
      <c r="B245" s="47" t="s">
        <v>582</v>
      </c>
      <c r="C245" s="38" t="s">
        <v>569</v>
      </c>
      <c r="D245" s="39">
        <v>10</v>
      </c>
      <c r="E245" s="39">
        <v>10</v>
      </c>
      <c r="F245" s="39">
        <v>10</v>
      </c>
      <c r="G245" s="39">
        <v>10</v>
      </c>
      <c r="H245" s="39"/>
      <c r="I245" s="39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</row>
    <row r="246" spans="1:20">
      <c r="A246" s="48"/>
      <c r="B246" s="47" t="s">
        <v>583</v>
      </c>
      <c r="C246" s="38" t="s">
        <v>307</v>
      </c>
      <c r="D246" s="39">
        <v>0.9</v>
      </c>
      <c r="E246" s="39">
        <v>0.9</v>
      </c>
      <c r="F246" s="39">
        <v>0.9</v>
      </c>
      <c r="G246" s="39">
        <v>0.9</v>
      </c>
      <c r="H246" s="39"/>
      <c r="I246" s="39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</row>
    <row r="247" spans="1:20">
      <c r="A247" s="48"/>
      <c r="B247" s="47" t="s">
        <v>584</v>
      </c>
      <c r="C247" s="38" t="s">
        <v>585</v>
      </c>
      <c r="D247" s="39">
        <v>145</v>
      </c>
      <c r="E247" s="39">
        <v>145</v>
      </c>
      <c r="F247" s="39">
        <v>145</v>
      </c>
      <c r="G247" s="39">
        <v>145</v>
      </c>
      <c r="H247" s="39"/>
      <c r="I247" s="39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</row>
    <row r="248" spans="1:20">
      <c r="A248" s="48"/>
      <c r="B248" s="47" t="s">
        <v>586</v>
      </c>
      <c r="C248" s="38" t="s">
        <v>315</v>
      </c>
      <c r="D248" s="39">
        <v>19.5</v>
      </c>
      <c r="E248" s="39">
        <v>19.5</v>
      </c>
      <c r="F248" s="39">
        <v>19.5</v>
      </c>
      <c r="G248" s="39">
        <v>19.5</v>
      </c>
      <c r="H248" s="39"/>
      <c r="I248" s="39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</row>
    <row r="249" spans="1:20">
      <c r="A249" s="48"/>
      <c r="B249" s="47" t="s">
        <v>587</v>
      </c>
      <c r="C249" s="38" t="s">
        <v>297</v>
      </c>
      <c r="D249" s="39">
        <v>14</v>
      </c>
      <c r="E249" s="39">
        <v>14</v>
      </c>
      <c r="F249" s="39">
        <v>14</v>
      </c>
      <c r="G249" s="39">
        <v>14</v>
      </c>
      <c r="H249" s="39"/>
      <c r="I249" s="39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</row>
    <row r="250" spans="1:20">
      <c r="A250" s="48"/>
      <c r="B250" s="47" t="s">
        <v>588</v>
      </c>
      <c r="C250" s="38" t="s">
        <v>573</v>
      </c>
      <c r="D250" s="39">
        <v>600</v>
      </c>
      <c r="E250" s="39">
        <v>600</v>
      </c>
      <c r="F250" s="39"/>
      <c r="G250" s="39"/>
      <c r="H250" s="39"/>
      <c r="I250" s="39">
        <v>600</v>
      </c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</row>
    <row r="251" ht="27" spans="1:20">
      <c r="A251" s="48"/>
      <c r="B251" s="47" t="s">
        <v>338</v>
      </c>
      <c r="C251" s="38" t="s">
        <v>576</v>
      </c>
      <c r="D251" s="39">
        <v>5000</v>
      </c>
      <c r="E251" s="39">
        <v>5000</v>
      </c>
      <c r="F251" s="39"/>
      <c r="G251" s="39"/>
      <c r="H251" s="39"/>
      <c r="I251" s="39">
        <v>5000</v>
      </c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</row>
    <row r="252" spans="1:20">
      <c r="A252" s="48"/>
      <c r="B252" s="47" t="s">
        <v>589</v>
      </c>
      <c r="C252" s="38" t="s">
        <v>576</v>
      </c>
      <c r="D252" s="39">
        <v>6000</v>
      </c>
      <c r="E252" s="39">
        <v>6000</v>
      </c>
      <c r="F252" s="39"/>
      <c r="G252" s="39"/>
      <c r="H252" s="39"/>
      <c r="I252" s="39">
        <v>6000</v>
      </c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</row>
    <row r="253" spans="1:20">
      <c r="A253" s="48"/>
      <c r="B253" s="47" t="s">
        <v>590</v>
      </c>
      <c r="C253" s="38" t="s">
        <v>576</v>
      </c>
      <c r="D253" s="39">
        <v>5000</v>
      </c>
      <c r="E253" s="39">
        <v>5000</v>
      </c>
      <c r="F253" s="39"/>
      <c r="G253" s="39"/>
      <c r="H253" s="39"/>
      <c r="I253" s="39">
        <v>5000</v>
      </c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</row>
    <row r="254" spans="1:20">
      <c r="A254" s="48"/>
      <c r="B254" s="47" t="s">
        <v>591</v>
      </c>
      <c r="C254" s="38" t="s">
        <v>592</v>
      </c>
      <c r="D254" s="39">
        <v>3200</v>
      </c>
      <c r="E254" s="39">
        <v>3200</v>
      </c>
      <c r="F254" s="39"/>
      <c r="G254" s="39"/>
      <c r="H254" s="39"/>
      <c r="I254" s="39">
        <v>3200</v>
      </c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</row>
    <row r="255" spans="1:20">
      <c r="A255" s="48"/>
      <c r="B255" s="47" t="s">
        <v>330</v>
      </c>
      <c r="C255" s="38" t="s">
        <v>592</v>
      </c>
      <c r="D255" s="39">
        <v>3700</v>
      </c>
      <c r="E255" s="39">
        <v>3700</v>
      </c>
      <c r="F255" s="39"/>
      <c r="G255" s="39"/>
      <c r="H255" s="39"/>
      <c r="I255" s="39">
        <v>3700</v>
      </c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</row>
    <row r="256" spans="1:20">
      <c r="A256" s="48"/>
      <c r="B256" s="47" t="s">
        <v>593</v>
      </c>
      <c r="C256" s="38" t="s">
        <v>479</v>
      </c>
      <c r="D256" s="39">
        <v>500</v>
      </c>
      <c r="E256" s="39">
        <v>500</v>
      </c>
      <c r="F256" s="39"/>
      <c r="G256" s="39"/>
      <c r="H256" s="39"/>
      <c r="I256" s="39">
        <v>500</v>
      </c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</row>
    <row r="257" spans="1:20">
      <c r="A257" s="49"/>
      <c r="B257" s="47" t="s">
        <v>328</v>
      </c>
      <c r="C257" s="38" t="s">
        <v>592</v>
      </c>
      <c r="D257" s="39">
        <v>6000</v>
      </c>
      <c r="E257" s="39">
        <v>6000</v>
      </c>
      <c r="F257" s="39"/>
      <c r="G257" s="39"/>
      <c r="H257" s="39"/>
      <c r="I257" s="39">
        <v>6000</v>
      </c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</row>
    <row r="258" spans="1:20">
      <c r="A258" s="41" t="s">
        <v>594</v>
      </c>
      <c r="B258" s="42"/>
      <c r="C258" s="38"/>
      <c r="D258" s="39">
        <v>105284.9724</v>
      </c>
      <c r="E258" s="39">
        <v>105284.9724</v>
      </c>
      <c r="F258" s="39">
        <v>75284.9724</v>
      </c>
      <c r="G258" s="39">
        <v>75284.9724</v>
      </c>
      <c r="H258" s="39"/>
      <c r="I258" s="39">
        <v>30000</v>
      </c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</row>
    <row r="259" spans="1:20">
      <c r="A259" s="41" t="s">
        <v>58</v>
      </c>
      <c r="B259" s="42"/>
      <c r="C259" s="38"/>
      <c r="D259" s="39">
        <v>114539.7374</v>
      </c>
      <c r="E259" s="39">
        <v>114539.7374</v>
      </c>
      <c r="F259" s="39">
        <v>84539.7374</v>
      </c>
      <c r="G259" s="39">
        <v>84539.7374</v>
      </c>
      <c r="H259" s="39"/>
      <c r="I259" s="39">
        <v>30000</v>
      </c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</row>
  </sheetData>
  <mergeCells count="30">
    <mergeCell ref="A2:T2"/>
    <mergeCell ref="A3:T3"/>
    <mergeCell ref="A4:T4"/>
    <mergeCell ref="E5:L5"/>
    <mergeCell ref="M5:T5"/>
    <mergeCell ref="F6:H6"/>
    <mergeCell ref="N6:P6"/>
    <mergeCell ref="A18:B18"/>
    <mergeCell ref="A42:B42"/>
    <mergeCell ref="A138:B138"/>
    <mergeCell ref="A258:B258"/>
    <mergeCell ref="A259:B259"/>
    <mergeCell ref="A5:A7"/>
    <mergeCell ref="A8:A17"/>
    <mergeCell ref="A19:A41"/>
    <mergeCell ref="A43:A137"/>
    <mergeCell ref="A139:A25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本年国有资本经营预算支出预算表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Ss </cp:lastModifiedBy>
  <dcterms:created xsi:type="dcterms:W3CDTF">2022-03-14T03:34:00Z</dcterms:created>
  <dcterms:modified xsi:type="dcterms:W3CDTF">2024-07-18T03:39:26Z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24227F1736A84EBBA9CF94D6DE0049D8_12</vt:lpwstr>
  </property>
  <property fmtid="{D5CDD505-2E9C-101B-9397-08002B2CF9AE}" pid="4" name="KSOReadingLayout">
    <vt:bool>true</vt:bool>
  </property>
</Properties>
</file>